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18\Fælles\WWW_18kt\FoU\Emnesiden\"/>
    </mc:Choice>
  </mc:AlternateContent>
  <bookViews>
    <workbookView xWindow="-195" yWindow="180" windowWidth="19035" windowHeight="5715"/>
  </bookViews>
  <sheets>
    <sheet name="Tabeloversigt" sheetId="12" r:id="rId1"/>
    <sheet name="FOU00" sheetId="13" r:id="rId2"/>
    <sheet name="FOU01" sheetId="14" r:id="rId3"/>
    <sheet name="FoU02" sheetId="17" r:id="rId4"/>
    <sheet name="FOU03" sheetId="15" r:id="rId5"/>
    <sheet name="FOU05" sheetId="16" r:id="rId6"/>
  </sheets>
  <calcPr calcId="162913"/>
</workbook>
</file>

<file path=xl/calcChain.xml><?xml version="1.0" encoding="utf-8"?>
<calcChain xmlns="http://schemas.openxmlformats.org/spreadsheetml/2006/main">
  <c r="C3" i="16" l="1"/>
  <c r="D3" i="16"/>
  <c r="E3" i="16"/>
  <c r="B3" i="16"/>
  <c r="C34" i="16"/>
  <c r="D34" i="16"/>
  <c r="E34" i="16"/>
  <c r="B34" i="16"/>
  <c r="C40" i="16"/>
  <c r="D40" i="16"/>
  <c r="E40" i="16"/>
  <c r="B40" i="16"/>
  <c r="C47" i="16"/>
  <c r="D47" i="16"/>
  <c r="E47" i="16"/>
  <c r="B47" i="16"/>
  <c r="C52" i="16"/>
  <c r="D52" i="16"/>
  <c r="E52" i="16"/>
  <c r="B52" i="16"/>
  <c r="C58" i="16"/>
  <c r="D58" i="16"/>
  <c r="E58" i="16"/>
  <c r="B58" i="16"/>
  <c r="C3" i="15"/>
  <c r="D3" i="15"/>
  <c r="E3" i="15"/>
  <c r="B3" i="15"/>
  <c r="C34" i="15"/>
  <c r="D34" i="15"/>
  <c r="E34" i="15"/>
  <c r="B34" i="15"/>
  <c r="C40" i="15"/>
  <c r="D40" i="15"/>
  <c r="E40" i="15"/>
  <c r="B40" i="15"/>
  <c r="C47" i="15"/>
  <c r="D47" i="15"/>
  <c r="E47" i="15"/>
  <c r="B47" i="15"/>
  <c r="C52" i="15"/>
  <c r="D52" i="15"/>
  <c r="E52" i="15"/>
  <c r="B52" i="15"/>
  <c r="C58" i="15"/>
  <c r="D58" i="15"/>
  <c r="E58" i="15"/>
  <c r="B58" i="15"/>
  <c r="C4" i="14"/>
  <c r="D4" i="14"/>
  <c r="E4" i="14"/>
  <c r="F4" i="14"/>
  <c r="G4" i="14"/>
  <c r="H4" i="14"/>
  <c r="I4" i="14"/>
  <c r="B4" i="14"/>
  <c r="C35" i="14"/>
  <c r="D35" i="14"/>
  <c r="E35" i="14"/>
  <c r="F35" i="14"/>
  <c r="G35" i="14"/>
  <c r="H35" i="14"/>
  <c r="I35" i="14"/>
  <c r="B35" i="14"/>
  <c r="C41" i="14"/>
  <c r="D41" i="14"/>
  <c r="E41" i="14"/>
  <c r="F41" i="14"/>
  <c r="G41" i="14"/>
  <c r="H41" i="14"/>
  <c r="I41" i="14"/>
  <c r="B41" i="14"/>
  <c r="C48" i="14"/>
  <c r="D48" i="14"/>
  <c r="E48" i="14"/>
  <c r="F48" i="14"/>
  <c r="G48" i="14"/>
  <c r="H48" i="14"/>
  <c r="I48" i="14"/>
  <c r="B48" i="14"/>
  <c r="C53" i="14"/>
  <c r="D53" i="14"/>
  <c r="E53" i="14"/>
  <c r="F53" i="14"/>
  <c r="G53" i="14"/>
  <c r="H53" i="14"/>
  <c r="I53" i="14"/>
  <c r="B53" i="14"/>
  <c r="C59" i="14"/>
  <c r="D59" i="14"/>
  <c r="E59" i="14"/>
  <c r="F59" i="14"/>
  <c r="G59" i="14"/>
  <c r="H59" i="14"/>
  <c r="I59" i="14"/>
  <c r="B59" i="14"/>
  <c r="C4" i="13"/>
  <c r="B4" i="13"/>
  <c r="C35" i="13"/>
  <c r="B35" i="13"/>
  <c r="C41" i="13"/>
  <c r="B41" i="13"/>
  <c r="C48" i="13"/>
  <c r="B48" i="13"/>
  <c r="C53" i="13"/>
  <c r="B53" i="13"/>
  <c r="C59" i="13"/>
  <c r="B59" i="13"/>
</calcChain>
</file>

<file path=xl/sharedStrings.xml><?xml version="1.0" encoding="utf-8"?>
<sst xmlns="http://schemas.openxmlformats.org/spreadsheetml/2006/main" count="353" uniqueCount="118">
  <si>
    <t>Antal besvarelser i undersøgelsen</t>
  </si>
  <si>
    <t>Opregnet antal virksomheder</t>
  </si>
  <si>
    <t>I alt</t>
  </si>
  <si>
    <t>antal virksomheder</t>
  </si>
  <si>
    <t>1.000 kr.</t>
  </si>
  <si>
    <t>Udgifter til egen FoU i alt</t>
  </si>
  <si>
    <t>Løn til FoU</t>
  </si>
  <si>
    <t>Øvrige driftsudgifter til FoU</t>
  </si>
  <si>
    <t>Tabeloversigt 2008</t>
  </si>
  <si>
    <t>FoU Tabel 0. Populationsoversigt 2008</t>
  </si>
  <si>
    <t>heraf:</t>
  </si>
  <si>
    <t>Virksom-heder i alt</t>
  </si>
  <si>
    <t>Anlægs-
udgifter ifm. FoU</t>
  </si>
  <si>
    <t>Udgifter til maskiner, apparater mv. til FoU</t>
  </si>
  <si>
    <t>FOU Tabel 1. Virksomhedernes udgifter til Fou, fordelt på udgifttype, branche, størrelsesgruppe, region, teknologiniveau, it-brancher og videnservice. 2008</t>
  </si>
  <si>
    <t>Forskere</t>
  </si>
  <si>
    <t>Teknikere</t>
  </si>
  <si>
    <t>Andre personalekategorier</t>
  </si>
  <si>
    <t>Antal FoU-årsværk i alt</t>
  </si>
  <si>
    <t>antal personer</t>
  </si>
  <si>
    <t>FOU Tabel 3. Personale, der har udført FoU, fordelt på personaletype, branche, størrelsesgruppe, region, teknologiniveau, it-brancher og videnservice. 2008</t>
  </si>
  <si>
    <t>FoU-personale i alt</t>
  </si>
  <si>
    <t>antal årsværk</t>
  </si>
  <si>
    <t>FOU Tabel 5. Årsværk anvendt til FoU, fordelt på personaletype, branche, størrelsesgruppe, region, teknologiniveau, it-brancher og videnservice. 2008</t>
  </si>
  <si>
    <t>Forskning og udvikling</t>
  </si>
  <si>
    <t>FoU Tabel 0.</t>
  </si>
  <si>
    <t>FoU Tabel 1.</t>
  </si>
  <si>
    <t>FoU Tabel 3.</t>
  </si>
  <si>
    <t>FoU Tabel 5.</t>
  </si>
  <si>
    <t>Populationsoversigt 2008</t>
  </si>
  <si>
    <t>Virksomhedernes udgifter til FoU, fordelt på udgifttype, branche, størrelsesgruppe, region, teknologiniveau, it-brancher og videnservice. 2008</t>
  </si>
  <si>
    <t>Personale, der har udført FoU, fordelt på personaletype, branche, størrelsesgruppe, region, teknologiniveau, it-brancher og videnservice. 2008</t>
  </si>
  <si>
    <t>Årsværk anvendt til FoU, fordelt på personaletype, branche, størrelsesgruppe, region, teknologiniveau, it-brancher og videnservice. 2008</t>
  </si>
  <si>
    <t>All</t>
  </si>
  <si>
    <t>Sum</t>
  </si>
  <si>
    <t>N</t>
  </si>
  <si>
    <t>Brancher (DB07)</t>
  </si>
  <si>
    <t>Øvrige brancher</t>
  </si>
  <si>
    <t>Industri</t>
  </si>
  <si>
    <t>Bygge og anlæg</t>
  </si>
  <si>
    <t>Handel</t>
  </si>
  <si>
    <t>Transport</t>
  </si>
  <si>
    <t>Hotel, restauration</t>
  </si>
  <si>
    <t>Information og kommunikation</t>
  </si>
  <si>
    <t>Finansiering og forsikring</t>
  </si>
  <si>
    <t>Erhvervsservice</t>
  </si>
  <si>
    <t>Størrelsesgruppe (årsværk)</t>
  </si>
  <si>
    <t>Region</t>
  </si>
  <si>
    <t>Region Hovedstaden</t>
  </si>
  <si>
    <t>Region Sjælland</t>
  </si>
  <si>
    <t>Region Syddanmark</t>
  </si>
  <si>
    <t>Region Midtjylland</t>
  </si>
  <si>
    <t>Region Nordjylland</t>
  </si>
  <si>
    <t>Teknologiniveau</t>
  </si>
  <si>
    <t>Lavteknologisk</t>
  </si>
  <si>
    <t>Mellemteknologisk</t>
  </si>
  <si>
    <t>Højteknologisk</t>
  </si>
  <si>
    <t>It-brancher</t>
  </si>
  <si>
    <t>It-industri</t>
  </si>
  <si>
    <t>Handel med it-produkter</t>
  </si>
  <si>
    <t>Telekommunikation</t>
  </si>
  <si>
    <t>It-service, konsulentvirksomhed mv.</t>
  </si>
  <si>
    <t>Videnservice</t>
  </si>
  <si>
    <t>Udg. af software, programmering mv.</t>
  </si>
  <si>
    <t>Comp. facility management, informationstjenester mv.</t>
  </si>
  <si>
    <t>Ingeniørvirksomhed, ekskl. anden tekn. rådgivninv</t>
  </si>
  <si>
    <t>Geologiske unders., anden tekn. rådgivning</t>
  </si>
  <si>
    <t>Teknisk afprøvning og analyse</t>
  </si>
  <si>
    <t>Anden videnservice</t>
  </si>
  <si>
    <t>Videnskabelig forskning og udvikling</t>
  </si>
  <si>
    <t>.</t>
  </si>
  <si>
    <t>ja</t>
  </si>
  <si>
    <t>nej</t>
  </si>
  <si>
    <t>10-12 Nærings- og nydelsesmiddelindustri</t>
  </si>
  <si>
    <t>13-15, 19, 31.0-32.4, 32.9-33 Industri i øvrigt</t>
  </si>
  <si>
    <t>16-18 Grafisk industri, træ-, papirindustri</t>
  </si>
  <si>
    <t>21 Fremstilling af farmaceutiske råvarer, medicinalvareindustri</t>
  </si>
  <si>
    <t>22 Plast- og gummiindustri</t>
  </si>
  <si>
    <t>23 Glas og keramisk industri, betonindustri, teglværker</t>
  </si>
  <si>
    <t>24-25 Fremstilling af metal, jern- og metalvareindustri</t>
  </si>
  <si>
    <t>26.0-26.2, 27.0-27.4, 28.20-28.23 Fremst. af kontormaskiner, edb-udstyr mv.</t>
  </si>
  <si>
    <t>26.3-26.4 Fremstilling af telemateriel</t>
  </si>
  <si>
    <t>26.5, 26.7 Fremst. af måleinstrumenter, optisk og fotografisk udstyr</t>
  </si>
  <si>
    <t>26.6, 32.5-32.8 Fremstilling af medicinsk og kirurgisk udstyr</t>
  </si>
  <si>
    <t>27.5-27.9, 28.24, 28.90-28.92, 28.94-28.99 Maskinindustri i øvrigt</t>
  </si>
  <si>
    <t>28.0-28.1 Fremstilling af motorer og motordele</t>
  </si>
  <si>
    <t>28.25-28.29 28.4-28.8 Fremstilling af andre maskiner t. generelle formål</t>
  </si>
  <si>
    <t>28.3 Fremstilling af land- og skovbrugsmaskiner</t>
  </si>
  <si>
    <t>28.93 Fremstilling af maskiner til nærings- og nydelsesmiddelindustri</t>
  </si>
  <si>
    <t>29-30 Fremstilling af biler, cykler, andre transportmidler</t>
  </si>
  <si>
    <t>under 50 årsværk</t>
  </si>
  <si>
    <t>50-249</t>
  </si>
  <si>
    <t>250-999</t>
  </si>
  <si>
    <t>1000 (+)</t>
  </si>
  <si>
    <t>Har virksomheden udført FoU-arbejde</t>
  </si>
  <si>
    <t>FoU Tabel 2.</t>
  </si>
  <si>
    <t>Virksomhedernes udgifter til købte FoU-tjenester, fordelt på udgifttype, branche, størrelsesgruppe, region, teknologiniveau, it-brancher og videnservice. 2008</t>
  </si>
  <si>
    <t>FOU Tabel 2. Virksomhedernes udgifter til købte FoU-tjenester, fordelt på udgifttype, branche, størrelsesgruppe, region, teknologiniveau, it-brancher og videnservice. 2008</t>
  </si>
  <si>
    <t>Har virksomheden købt FoU-tjenester i 2009?</t>
  </si>
  <si>
    <t>Købte FoU-tjenester i alt</t>
  </si>
  <si>
    <t>Heraf:
Købte FoU-tjenester i Danmark</t>
  </si>
  <si>
    <t>Købte FoU-tjenester i udlandet i alt</t>
  </si>
  <si>
    <t>Fra virksomheder i samme koncern</t>
  </si>
  <si>
    <t>Fra andre danske virksomheder</t>
  </si>
  <si>
    <t>GTS'er i Danmark</t>
  </si>
  <si>
    <t>Universiteter mv. i Danmark</t>
  </si>
  <si>
    <t>Øvrige offentlige institutioner i Danmark</t>
  </si>
  <si>
    <t>Andre i Danmark</t>
  </si>
  <si>
    <t>Udenlandske virksomheder i egen koncern</t>
  </si>
  <si>
    <t>Andre udenlandske virksomheder</t>
  </si>
  <si>
    <t>Offentlige forskningsinstitutioner mv. i udlandet</t>
  </si>
  <si>
    <t>Brancher (DB07) i alt</t>
  </si>
  <si>
    <t xml:space="preserve"> heraf:</t>
  </si>
  <si>
    <t>under 10 årsværk</t>
  </si>
  <si>
    <t>10-49 årsværk</t>
  </si>
  <si>
    <t>50-249 årsværk</t>
  </si>
  <si>
    <t>250(+) årsværk</t>
  </si>
  <si>
    <t>20, 26.8 Kemisk industri i øvrigt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</si>
</sst>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(* #,##0.00_);_(* \(#,##0.00\);_(* &quot;-&quot;??_);_(@_)"/>
    <numFmt numFmtId="183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u/>
      <sz val="10"/>
      <color indexed="3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32"/>
      </top>
      <bottom/>
      <diagonal/>
    </border>
    <border>
      <left/>
      <right/>
      <top/>
      <bottom style="medium">
        <color indexed="32"/>
      </bottom>
      <diagonal/>
    </border>
    <border>
      <left/>
      <right/>
      <top style="thick">
        <color indexed="32"/>
      </top>
      <bottom style="thin">
        <color indexed="32"/>
      </bottom>
      <diagonal/>
    </border>
    <border>
      <left/>
      <right/>
      <top style="thick">
        <color indexed="32"/>
      </top>
      <bottom style="thin">
        <color indexed="64"/>
      </bottom>
      <diagonal/>
    </border>
    <border>
      <left/>
      <right/>
      <top/>
      <bottom style="thick">
        <color indexed="32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0" xfId="0" applyFont="1"/>
    <xf numFmtId="0" fontId="0" fillId="0" borderId="5" xfId="0" applyBorder="1" applyAlignment="1">
      <alignment horizontal="right" vertical="top" wrapText="1"/>
    </xf>
    <xf numFmtId="0" fontId="0" fillId="0" borderId="6" xfId="0" applyBorder="1" applyAlignment="1">
      <alignment horizontal="centerContinuous" vertical="top" wrapText="1"/>
    </xf>
    <xf numFmtId="0" fontId="0" fillId="0" borderId="5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0" borderId="0" xfId="0" applyFont="1" applyBorder="1" applyAlignment="1"/>
    <xf numFmtId="0" fontId="0" fillId="0" borderId="0" xfId="0" applyBorder="1" applyAlignment="1">
      <alignment horizontal="left" vertical="top"/>
    </xf>
    <xf numFmtId="183" fontId="0" fillId="0" borderId="0" xfId="1" applyNumberFormat="1" applyFont="1" applyBorder="1" applyAlignment="1">
      <alignment horizontal="right"/>
    </xf>
    <xf numFmtId="183" fontId="4" fillId="0" borderId="4" xfId="1" applyNumberFormat="1" applyFont="1" applyBorder="1" applyAlignment="1">
      <alignment horizontal="right"/>
    </xf>
    <xf numFmtId="183" fontId="4" fillId="0" borderId="0" xfId="1" applyNumberFormat="1" applyFont="1" applyBorder="1" applyAlignment="1">
      <alignment horizontal="right"/>
    </xf>
    <xf numFmtId="183" fontId="0" fillId="0" borderId="0" xfId="0" applyNumberFormat="1"/>
    <xf numFmtId="0" fontId="0" fillId="0" borderId="3" xfId="0" applyBorder="1" applyAlignment="1">
      <alignment horizontal="centerContinuous" vertical="top" wrapText="1"/>
    </xf>
    <xf numFmtId="183" fontId="4" fillId="0" borderId="0" xfId="0" applyNumberFormat="1" applyFont="1"/>
    <xf numFmtId="0" fontId="4" fillId="0" borderId="0" xfId="0" applyFont="1" applyFill="1" applyBorder="1" applyAlignment="1">
      <alignment horizontal="left" vertical="top"/>
    </xf>
    <xf numFmtId="0" fontId="2" fillId="0" borderId="0" xfId="2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elm\Downloads\2008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A5" sqref="A5"/>
    </sheetView>
  </sheetViews>
  <sheetFormatPr defaultRowHeight="12.75" x14ac:dyDescent="0.2"/>
  <cols>
    <col min="1" max="1" width="13.140625" customWidth="1"/>
  </cols>
  <sheetData>
    <row r="1" spans="1:2" x14ac:dyDescent="0.2">
      <c r="A1" s="19" t="s">
        <v>8</v>
      </c>
      <c r="B1" s="20"/>
    </row>
    <row r="2" spans="1:2" x14ac:dyDescent="0.2">
      <c r="A2" s="27" t="s">
        <v>24</v>
      </c>
      <c r="B2" s="1"/>
    </row>
    <row r="3" spans="1:2" ht="13.5" customHeight="1" x14ac:dyDescent="0.2">
      <c r="A3" s="28" t="s">
        <v>25</v>
      </c>
      <c r="B3" s="1" t="s">
        <v>29</v>
      </c>
    </row>
    <row r="4" spans="1:2" ht="13.5" customHeight="1" x14ac:dyDescent="0.2">
      <c r="A4" s="28" t="s">
        <v>26</v>
      </c>
      <c r="B4" s="1" t="s">
        <v>30</v>
      </c>
    </row>
    <row r="5" spans="1:2" ht="13.5" customHeight="1" x14ac:dyDescent="0.2">
      <c r="A5" s="28" t="s">
        <v>95</v>
      </c>
      <c r="B5" s="1" t="s">
        <v>96</v>
      </c>
    </row>
    <row r="6" spans="1:2" ht="13.5" customHeight="1" x14ac:dyDescent="0.2">
      <c r="A6" s="28" t="s">
        <v>27</v>
      </c>
      <c r="B6" s="1" t="s">
        <v>31</v>
      </c>
    </row>
    <row r="7" spans="1:2" ht="13.5" customHeight="1" x14ac:dyDescent="0.2">
      <c r="A7" s="28" t="s">
        <v>28</v>
      </c>
      <c r="B7" s="1" t="s">
        <v>32</v>
      </c>
    </row>
  </sheetData>
  <phoneticPr fontId="3" type="noConversion"/>
  <hyperlinks>
    <hyperlink ref="A3" location="FOU00!A1" display="FoU Tabel 0."/>
    <hyperlink ref="A4" location="FOU01!A1" display="FoU Tabel 1."/>
    <hyperlink ref="A6" location="FOU03!A1" display="FoU Tabel 3."/>
    <hyperlink ref="A7" location="FOU05!A1" display="FoU Tabel 5."/>
    <hyperlink ref="A5" r:id="rId1" location="FoU02!A1"/>
  </hyperlinks>
  <pageMargins left="0.75" right="0.75" top="1" bottom="1" header="0" footer="0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A10" sqref="A10"/>
    </sheetView>
  </sheetViews>
  <sheetFormatPr defaultRowHeight="12.75" x14ac:dyDescent="0.2"/>
  <cols>
    <col min="1" max="1" width="32.5703125" customWidth="1"/>
    <col min="2" max="3" width="12.28515625" customWidth="1"/>
  </cols>
  <sheetData>
    <row r="1" spans="1:3" ht="51.75" thickTop="1" x14ac:dyDescent="0.2">
      <c r="A1" s="9" t="s">
        <v>9</v>
      </c>
      <c r="B1" s="10" t="s">
        <v>0</v>
      </c>
      <c r="C1" s="10" t="s">
        <v>1</v>
      </c>
    </row>
    <row r="2" spans="1:3" x14ac:dyDescent="0.2">
      <c r="A2" s="3"/>
      <c r="B2" s="4"/>
      <c r="C2" s="4" t="s">
        <v>34</v>
      </c>
    </row>
    <row r="3" spans="1:3" x14ac:dyDescent="0.2">
      <c r="A3" s="6"/>
      <c r="B3" s="5" t="s">
        <v>35</v>
      </c>
      <c r="C3" s="5" t="s">
        <v>33</v>
      </c>
    </row>
    <row r="4" spans="1:3" x14ac:dyDescent="0.2">
      <c r="A4" s="7" t="s">
        <v>36</v>
      </c>
      <c r="B4" s="12">
        <f>SUM(B5+B26+B27+B28+B29+B30+B31+B32+B33)</f>
        <v>4438</v>
      </c>
      <c r="C4" s="12">
        <f>SUM(C5+C26+C27+C28+C29+C30+C31+C32+C33)</f>
        <v>22215</v>
      </c>
    </row>
    <row r="5" spans="1:3" x14ac:dyDescent="0.2">
      <c r="A5" s="6" t="s">
        <v>38</v>
      </c>
      <c r="B5" s="21">
        <v>1085</v>
      </c>
      <c r="C5" s="21">
        <v>5385</v>
      </c>
    </row>
    <row r="6" spans="1:3" x14ac:dyDescent="0.2">
      <c r="A6" t="s">
        <v>10</v>
      </c>
      <c r="B6" s="24"/>
      <c r="C6" s="24"/>
    </row>
    <row r="7" spans="1:3" x14ac:dyDescent="0.2">
      <c r="A7" s="6" t="s">
        <v>73</v>
      </c>
      <c r="B7" s="21">
        <v>111</v>
      </c>
      <c r="C7" s="21">
        <v>673.93137999999999</v>
      </c>
    </row>
    <row r="8" spans="1:3" x14ac:dyDescent="0.2">
      <c r="A8" s="6" t="s">
        <v>74</v>
      </c>
      <c r="B8" s="21">
        <v>136</v>
      </c>
      <c r="C8" s="21">
        <v>824.81285400000002</v>
      </c>
    </row>
    <row r="9" spans="1:3" x14ac:dyDescent="0.2">
      <c r="A9" s="6" t="s">
        <v>75</v>
      </c>
      <c r="B9" s="21">
        <v>84</v>
      </c>
      <c r="C9" s="21">
        <v>653.59941700000002</v>
      </c>
    </row>
    <row r="10" spans="1:3" x14ac:dyDescent="0.2">
      <c r="A10" s="6" t="s">
        <v>117</v>
      </c>
      <c r="B10" s="21">
        <v>54</v>
      </c>
      <c r="C10" s="21">
        <v>111.263103</v>
      </c>
    </row>
    <row r="11" spans="1:3" x14ac:dyDescent="0.2">
      <c r="A11" s="6" t="s">
        <v>76</v>
      </c>
      <c r="B11" s="21">
        <v>20</v>
      </c>
      <c r="C11" s="21">
        <v>34.488007000000003</v>
      </c>
    </row>
    <row r="12" spans="1:3" x14ac:dyDescent="0.2">
      <c r="A12" s="6" t="s">
        <v>77</v>
      </c>
      <c r="B12" s="21">
        <v>52</v>
      </c>
      <c r="C12" s="21">
        <v>298.25246800000002</v>
      </c>
    </row>
    <row r="13" spans="1:3" x14ac:dyDescent="0.2">
      <c r="A13" s="6" t="s">
        <v>78</v>
      </c>
      <c r="B13" s="21">
        <v>45</v>
      </c>
      <c r="C13" s="21">
        <v>197.70814899999999</v>
      </c>
    </row>
    <row r="14" spans="1:3" x14ac:dyDescent="0.2">
      <c r="A14" s="6" t="s">
        <v>79</v>
      </c>
      <c r="B14" s="21">
        <v>140</v>
      </c>
      <c r="C14" s="21">
        <v>1275.518681</v>
      </c>
    </row>
    <row r="15" spans="1:3" x14ac:dyDescent="0.2">
      <c r="A15" s="6" t="s">
        <v>80</v>
      </c>
      <c r="B15" s="21">
        <v>92</v>
      </c>
      <c r="C15" s="21">
        <v>266.18573900000001</v>
      </c>
    </row>
    <row r="16" spans="1:3" x14ac:dyDescent="0.2">
      <c r="A16" s="6" t="s">
        <v>81</v>
      </c>
      <c r="B16" s="21">
        <v>22</v>
      </c>
      <c r="C16" s="21">
        <v>42.751913999999999</v>
      </c>
    </row>
    <row r="17" spans="1:3" x14ac:dyDescent="0.2">
      <c r="A17" s="6" t="s">
        <v>82</v>
      </c>
      <c r="B17" s="21">
        <v>41</v>
      </c>
      <c r="C17" s="21">
        <v>94.110590999999999</v>
      </c>
    </row>
    <row r="18" spans="1:3" x14ac:dyDescent="0.2">
      <c r="A18" s="6" t="s">
        <v>83</v>
      </c>
      <c r="B18" s="21">
        <v>38</v>
      </c>
      <c r="C18" s="21">
        <v>114.83193799999999</v>
      </c>
    </row>
    <row r="19" spans="1:3" x14ac:dyDescent="0.2">
      <c r="A19" s="6" t="s">
        <v>84</v>
      </c>
      <c r="B19" s="21">
        <v>54</v>
      </c>
      <c r="C19" s="21">
        <v>192.221734</v>
      </c>
    </row>
    <row r="20" spans="1:3" x14ac:dyDescent="0.2">
      <c r="A20" s="6" t="s">
        <v>85</v>
      </c>
      <c r="B20" s="21">
        <v>44</v>
      </c>
      <c r="C20" s="21">
        <v>120.641947</v>
      </c>
    </row>
    <row r="21" spans="1:3" x14ac:dyDescent="0.2">
      <c r="A21" s="6" t="s">
        <v>86</v>
      </c>
      <c r="B21" s="21">
        <v>64</v>
      </c>
      <c r="C21" s="21">
        <v>205.691148</v>
      </c>
    </row>
    <row r="22" spans="1:3" x14ac:dyDescent="0.2">
      <c r="A22" s="6" t="s">
        <v>87</v>
      </c>
      <c r="B22" s="21">
        <v>18</v>
      </c>
      <c r="C22" s="21">
        <v>41.442163000000001</v>
      </c>
    </row>
    <row r="23" spans="1:3" x14ac:dyDescent="0.2">
      <c r="A23" s="6" t="s">
        <v>88</v>
      </c>
      <c r="B23" s="21">
        <v>27</v>
      </c>
      <c r="C23" s="21">
        <v>101.361752</v>
      </c>
    </row>
    <row r="24" spans="1:3" x14ac:dyDescent="0.2">
      <c r="A24" s="6" t="s">
        <v>89</v>
      </c>
      <c r="B24" s="21">
        <v>43</v>
      </c>
      <c r="C24" s="21">
        <v>136.18701300000001</v>
      </c>
    </row>
    <row r="26" spans="1:3" x14ac:dyDescent="0.2">
      <c r="A26" s="6" t="s">
        <v>39</v>
      </c>
      <c r="B26" s="21">
        <v>97</v>
      </c>
      <c r="C26" s="21">
        <v>396</v>
      </c>
    </row>
    <row r="27" spans="1:3" x14ac:dyDescent="0.2">
      <c r="A27" s="6" t="s">
        <v>40</v>
      </c>
      <c r="B27" s="21">
        <v>1050</v>
      </c>
      <c r="C27" s="21">
        <v>5907</v>
      </c>
    </row>
    <row r="28" spans="1:3" x14ac:dyDescent="0.2">
      <c r="A28" s="6" t="s">
        <v>41</v>
      </c>
      <c r="B28" s="21">
        <v>107</v>
      </c>
      <c r="C28" s="21">
        <v>287</v>
      </c>
    </row>
    <row r="29" spans="1:3" x14ac:dyDescent="0.2">
      <c r="A29" s="6" t="s">
        <v>42</v>
      </c>
      <c r="B29" s="21">
        <v>120</v>
      </c>
      <c r="C29" s="21">
        <v>1589</v>
      </c>
    </row>
    <row r="30" spans="1:3" x14ac:dyDescent="0.2">
      <c r="A30" s="6" t="s">
        <v>43</v>
      </c>
      <c r="B30" s="21">
        <v>916</v>
      </c>
      <c r="C30" s="21">
        <v>2713</v>
      </c>
    </row>
    <row r="31" spans="1:3" x14ac:dyDescent="0.2">
      <c r="A31" s="6" t="s">
        <v>44</v>
      </c>
      <c r="B31" s="21">
        <v>212</v>
      </c>
      <c r="C31" s="21">
        <v>578</v>
      </c>
    </row>
    <row r="32" spans="1:3" x14ac:dyDescent="0.2">
      <c r="A32" s="6" t="s">
        <v>45</v>
      </c>
      <c r="B32" s="21">
        <v>653</v>
      </c>
      <c r="C32" s="21">
        <v>3541</v>
      </c>
    </row>
    <row r="33" spans="1:3" x14ac:dyDescent="0.2">
      <c r="A33" s="6" t="s">
        <v>37</v>
      </c>
      <c r="B33" s="21">
        <v>198</v>
      </c>
      <c r="C33" s="21">
        <v>1819</v>
      </c>
    </row>
    <row r="34" spans="1:3" x14ac:dyDescent="0.2">
      <c r="A34" s="6"/>
      <c r="B34" s="21"/>
      <c r="C34" s="21"/>
    </row>
    <row r="35" spans="1:3" x14ac:dyDescent="0.2">
      <c r="A35" s="8" t="s">
        <v>46</v>
      </c>
      <c r="B35" s="23">
        <f>SUM(B36:B39)</f>
        <v>4438</v>
      </c>
      <c r="C35" s="23">
        <f>SUM(C36:C39)</f>
        <v>22215</v>
      </c>
    </row>
    <row r="36" spans="1:3" x14ac:dyDescent="0.2">
      <c r="A36" s="6" t="s">
        <v>90</v>
      </c>
      <c r="B36" s="21">
        <v>2647</v>
      </c>
      <c r="C36" s="21">
        <v>18523.737214000001</v>
      </c>
    </row>
    <row r="37" spans="1:3" x14ac:dyDescent="0.2">
      <c r="A37" s="6" t="s">
        <v>91</v>
      </c>
      <c r="B37" s="21">
        <v>1215</v>
      </c>
      <c r="C37" s="21">
        <v>3114.683372</v>
      </c>
    </row>
    <row r="38" spans="1:3" x14ac:dyDescent="0.2">
      <c r="A38" s="6" t="s">
        <v>92</v>
      </c>
      <c r="B38" s="21">
        <v>484</v>
      </c>
      <c r="C38" s="21">
        <v>484.57941399999999</v>
      </c>
    </row>
    <row r="39" spans="1:3" x14ac:dyDescent="0.2">
      <c r="A39" s="6" t="s">
        <v>93</v>
      </c>
      <c r="B39" s="21">
        <v>92</v>
      </c>
      <c r="C39" s="21">
        <v>92</v>
      </c>
    </row>
    <row r="40" spans="1:3" x14ac:dyDescent="0.2">
      <c r="A40" s="6"/>
      <c r="B40" s="21"/>
      <c r="C40" s="21"/>
    </row>
    <row r="41" spans="1:3" x14ac:dyDescent="0.2">
      <c r="A41" s="8" t="s">
        <v>47</v>
      </c>
      <c r="B41" s="23">
        <f>SUM(B42:B46)</f>
        <v>4438</v>
      </c>
      <c r="C41" s="23">
        <f>SUM(C42:C46)</f>
        <v>22215</v>
      </c>
    </row>
    <row r="42" spans="1:3" x14ac:dyDescent="0.2">
      <c r="A42" s="6" t="s">
        <v>48</v>
      </c>
      <c r="B42" s="21">
        <v>1883</v>
      </c>
      <c r="C42" s="21">
        <v>7991.6931979999999</v>
      </c>
    </row>
    <row r="43" spans="1:3" x14ac:dyDescent="0.2">
      <c r="A43" s="6" t="s">
        <v>49</v>
      </c>
      <c r="B43" s="21">
        <v>369</v>
      </c>
      <c r="C43" s="21">
        <v>2346.289839</v>
      </c>
    </row>
    <row r="44" spans="1:3" x14ac:dyDescent="0.2">
      <c r="A44" s="6" t="s">
        <v>50</v>
      </c>
      <c r="B44" s="21">
        <v>855</v>
      </c>
      <c r="C44" s="21">
        <v>4596.710161</v>
      </c>
    </row>
    <row r="45" spans="1:3" x14ac:dyDescent="0.2">
      <c r="A45" s="6" t="s">
        <v>51</v>
      </c>
      <c r="B45" s="21">
        <v>948</v>
      </c>
      <c r="C45" s="21">
        <v>5083.1132459999999</v>
      </c>
    </row>
    <row r="46" spans="1:3" x14ac:dyDescent="0.2">
      <c r="A46" s="6" t="s">
        <v>52</v>
      </c>
      <c r="B46" s="21">
        <v>383</v>
      </c>
      <c r="C46" s="21">
        <v>2197.1935560000002</v>
      </c>
    </row>
    <row r="47" spans="1:3" x14ac:dyDescent="0.2">
      <c r="B47" s="21"/>
      <c r="C47" s="21"/>
    </row>
    <row r="48" spans="1:3" x14ac:dyDescent="0.2">
      <c r="A48" s="8" t="s">
        <v>53</v>
      </c>
      <c r="B48" s="23">
        <f>SUM(B49:B51)</f>
        <v>1085</v>
      </c>
      <c r="C48" s="23">
        <f>SUM(C49:C51)</f>
        <v>5385.0000010000003</v>
      </c>
    </row>
    <row r="49" spans="1:3" x14ac:dyDescent="0.2">
      <c r="A49" s="6" t="s">
        <v>54</v>
      </c>
      <c r="B49" s="21">
        <v>337</v>
      </c>
      <c r="C49" s="21">
        <v>2176.811291</v>
      </c>
    </row>
    <row r="50" spans="1:3" x14ac:dyDescent="0.2">
      <c r="A50" s="6" t="s">
        <v>55</v>
      </c>
      <c r="B50" s="21">
        <v>244</v>
      </c>
      <c r="C50" s="21">
        <v>1783.0001769999999</v>
      </c>
    </row>
    <row r="51" spans="1:3" x14ac:dyDescent="0.2">
      <c r="A51" s="6" t="s">
        <v>56</v>
      </c>
      <c r="B51" s="21">
        <v>504</v>
      </c>
      <c r="C51" s="21">
        <v>1425.188533</v>
      </c>
    </row>
    <row r="52" spans="1:3" x14ac:dyDescent="0.2">
      <c r="B52" s="21"/>
      <c r="C52" s="21"/>
    </row>
    <row r="53" spans="1:3" x14ac:dyDescent="0.2">
      <c r="A53" s="8" t="s">
        <v>57</v>
      </c>
      <c r="B53" s="23">
        <f>SUM(B54:B57)</f>
        <v>898</v>
      </c>
      <c r="C53" s="23">
        <f>SUM(C54:C57)</f>
        <v>2580.6495150000001</v>
      </c>
    </row>
    <row r="54" spans="1:3" x14ac:dyDescent="0.2">
      <c r="A54" s="6" t="s">
        <v>58</v>
      </c>
      <c r="B54" s="21">
        <v>47</v>
      </c>
      <c r="C54" s="21">
        <v>87.085177000000002</v>
      </c>
    </row>
    <row r="55" spans="1:3" x14ac:dyDescent="0.2">
      <c r="A55" s="6" t="s">
        <v>59</v>
      </c>
      <c r="B55" s="21">
        <v>54</v>
      </c>
      <c r="C55" s="21">
        <v>234.677515</v>
      </c>
    </row>
    <row r="56" spans="1:3" x14ac:dyDescent="0.2">
      <c r="A56" s="6" t="s">
        <v>60</v>
      </c>
      <c r="B56" s="21">
        <v>27</v>
      </c>
      <c r="C56" s="21">
        <v>94.864013</v>
      </c>
    </row>
    <row r="57" spans="1:3" x14ac:dyDescent="0.2">
      <c r="A57" s="6" t="s">
        <v>61</v>
      </c>
      <c r="B57" s="21">
        <v>770</v>
      </c>
      <c r="C57" s="21">
        <v>2164.0228099999999</v>
      </c>
    </row>
    <row r="58" spans="1:3" x14ac:dyDescent="0.2">
      <c r="B58" s="21"/>
      <c r="C58" s="21"/>
    </row>
    <row r="59" spans="1:3" x14ac:dyDescent="0.2">
      <c r="A59" s="8" t="s">
        <v>62</v>
      </c>
      <c r="B59" s="23">
        <f>SUM(B60:B66)</f>
        <v>1430</v>
      </c>
      <c r="C59" s="23">
        <f>SUM(C60:C66)</f>
        <v>5209.1706990000002</v>
      </c>
    </row>
    <row r="60" spans="1:3" x14ac:dyDescent="0.2">
      <c r="A60" s="6" t="s">
        <v>63</v>
      </c>
      <c r="B60" s="21">
        <v>652</v>
      </c>
      <c r="C60" s="21">
        <v>1820.9366600000001</v>
      </c>
    </row>
    <row r="61" spans="1:3" x14ac:dyDescent="0.2">
      <c r="A61" s="6" t="s">
        <v>64</v>
      </c>
      <c r="B61" s="21">
        <v>162</v>
      </c>
      <c r="C61" s="21">
        <v>452.38485200000002</v>
      </c>
    </row>
    <row r="62" spans="1:3" x14ac:dyDescent="0.2">
      <c r="A62" s="6" t="s">
        <v>65</v>
      </c>
      <c r="B62" s="21">
        <v>82</v>
      </c>
      <c r="C62" s="21">
        <v>370.646458</v>
      </c>
    </row>
    <row r="63" spans="1:3" x14ac:dyDescent="0.2">
      <c r="A63" s="6" t="s">
        <v>66</v>
      </c>
      <c r="B63" s="21">
        <v>70</v>
      </c>
      <c r="C63" s="21">
        <v>392.270263</v>
      </c>
    </row>
    <row r="64" spans="1:3" x14ac:dyDescent="0.2">
      <c r="A64" s="6" t="s">
        <v>67</v>
      </c>
      <c r="B64" s="21">
        <v>24</v>
      </c>
      <c r="C64" s="21">
        <v>60.508012999999998</v>
      </c>
    </row>
    <row r="65" spans="1:3" x14ac:dyDescent="0.2">
      <c r="A65" s="6" t="s">
        <v>69</v>
      </c>
      <c r="B65" s="21">
        <v>149</v>
      </c>
      <c r="C65" s="21">
        <v>177.158322</v>
      </c>
    </row>
    <row r="66" spans="1:3" x14ac:dyDescent="0.2">
      <c r="A66" s="6" t="s">
        <v>68</v>
      </c>
      <c r="B66" s="21">
        <v>291</v>
      </c>
      <c r="C66" s="21">
        <v>1935.2661310000001</v>
      </c>
    </row>
    <row r="67" spans="1:3" x14ac:dyDescent="0.2">
      <c r="A67" s="6"/>
      <c r="B67" s="21"/>
      <c r="C67" s="21"/>
    </row>
    <row r="68" spans="1:3" s="14" customFormat="1" ht="13.5" thickBot="1" x14ac:dyDescent="0.25">
      <c r="A68" s="13" t="s">
        <v>2</v>
      </c>
      <c r="B68" s="22">
        <v>4438</v>
      </c>
      <c r="C68" s="22">
        <v>22215</v>
      </c>
    </row>
  </sheetData>
  <phoneticPr fontId="3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selection activeCell="A10" sqref="A10"/>
    </sheetView>
  </sheetViews>
  <sheetFormatPr defaultRowHeight="12.75" x14ac:dyDescent="0.2"/>
  <cols>
    <col min="1" max="1" width="32.7109375" customWidth="1"/>
    <col min="2" max="2" width="10.28515625" bestFit="1" customWidth="1"/>
    <col min="3" max="3" width="9.28515625" bestFit="1" customWidth="1"/>
    <col min="4" max="4" width="10.28515625" bestFit="1" customWidth="1"/>
    <col min="5" max="6" width="14" bestFit="1" customWidth="1"/>
    <col min="7" max="8" width="12.85546875" bestFit="1" customWidth="1"/>
    <col min="9" max="9" width="14" bestFit="1" customWidth="1"/>
  </cols>
  <sheetData>
    <row r="1" spans="1:11" ht="69" customHeight="1" thickTop="1" x14ac:dyDescent="0.2">
      <c r="A1" s="9" t="s">
        <v>14</v>
      </c>
      <c r="B1" s="16" t="s">
        <v>94</v>
      </c>
      <c r="C1" s="16"/>
      <c r="D1" s="25" t="s">
        <v>11</v>
      </c>
      <c r="E1" s="18" t="s">
        <v>6</v>
      </c>
      <c r="F1" s="18" t="s">
        <v>7</v>
      </c>
      <c r="G1" s="18" t="s">
        <v>12</v>
      </c>
      <c r="H1" s="18" t="s">
        <v>13</v>
      </c>
      <c r="I1" s="18" t="s">
        <v>5</v>
      </c>
    </row>
    <row r="2" spans="1:11" ht="15.75" customHeight="1" x14ac:dyDescent="0.2">
      <c r="A2" s="6"/>
      <c r="B2" s="5" t="s">
        <v>72</v>
      </c>
      <c r="C2" s="5" t="s">
        <v>71</v>
      </c>
      <c r="D2" s="5"/>
      <c r="E2" s="2"/>
      <c r="F2" s="2"/>
      <c r="G2" s="2"/>
      <c r="H2" s="2"/>
      <c r="I2" s="2"/>
    </row>
    <row r="3" spans="1:11" ht="15.75" customHeight="1" x14ac:dyDescent="0.2">
      <c r="A3" s="3"/>
      <c r="B3" s="39" t="s">
        <v>3</v>
      </c>
      <c r="C3" s="39"/>
      <c r="D3" s="39"/>
      <c r="E3" s="39" t="s">
        <v>4</v>
      </c>
      <c r="F3" s="39"/>
      <c r="G3" s="39"/>
      <c r="H3" s="39"/>
      <c r="I3" s="39"/>
    </row>
    <row r="4" spans="1:11" x14ac:dyDescent="0.2">
      <c r="A4" s="8" t="s">
        <v>36</v>
      </c>
      <c r="B4" s="11">
        <f>SUM(B5+B26+B27+B28+B29+B30+B31+B32+B33)</f>
        <v>17526.617142000003</v>
      </c>
      <c r="C4" s="11">
        <f t="shared" ref="C4:I4" si="0">SUM(C5+C26+C27+C28+C29+C30+C31+C32+C33)</f>
        <v>4688.3828579999999</v>
      </c>
      <c r="D4" s="11">
        <f t="shared" si="0"/>
        <v>22215</v>
      </c>
      <c r="E4" s="11">
        <f t="shared" si="0"/>
        <v>20410315.820619997</v>
      </c>
      <c r="F4" s="11">
        <f t="shared" si="0"/>
        <v>10814280.807324</v>
      </c>
      <c r="G4" s="11">
        <f t="shared" si="0"/>
        <v>1196642.2556609998</v>
      </c>
      <c r="H4" s="11">
        <f t="shared" si="0"/>
        <v>1658311.7274499997</v>
      </c>
      <c r="I4" s="11">
        <f t="shared" si="0"/>
        <v>34079550.610948004</v>
      </c>
    </row>
    <row r="5" spans="1:11" x14ac:dyDescent="0.2">
      <c r="A5" s="6" t="s">
        <v>38</v>
      </c>
      <c r="B5" s="21">
        <v>3870.2024919999999</v>
      </c>
      <c r="C5" s="21">
        <v>1514.7975080000001</v>
      </c>
      <c r="D5" s="21">
        <v>5385</v>
      </c>
      <c r="E5" s="21">
        <v>8802570.8117999993</v>
      </c>
      <c r="F5" s="21">
        <v>5248252.2671999997</v>
      </c>
      <c r="G5" s="21">
        <v>437880.81267000001</v>
      </c>
      <c r="H5" s="21">
        <v>629649.42760000005</v>
      </c>
      <c r="I5" s="21">
        <v>15118353.319</v>
      </c>
      <c r="J5" s="24"/>
      <c r="K5" s="24"/>
    </row>
    <row r="6" spans="1:11" x14ac:dyDescent="0.2">
      <c r="A6" t="s">
        <v>10</v>
      </c>
      <c r="B6" s="24"/>
      <c r="C6" s="24"/>
      <c r="D6" s="24"/>
      <c r="E6" s="24"/>
      <c r="F6" s="24"/>
      <c r="G6" s="24"/>
      <c r="H6" s="24"/>
      <c r="I6" s="24"/>
    </row>
    <row r="7" spans="1:11" x14ac:dyDescent="0.2">
      <c r="A7" s="6" t="s">
        <v>73</v>
      </c>
      <c r="B7" s="21">
        <v>546.49315799999999</v>
      </c>
      <c r="C7" s="21">
        <v>127.438222</v>
      </c>
      <c r="D7" s="21">
        <v>673.93137999999999</v>
      </c>
      <c r="E7" s="21">
        <v>264206.37290999998</v>
      </c>
      <c r="F7" s="21">
        <v>117566.06896</v>
      </c>
      <c r="G7" s="21">
        <v>39850.953732000002</v>
      </c>
      <c r="H7" s="21">
        <v>76853.767774000007</v>
      </c>
      <c r="I7" s="21">
        <v>498477.16337000002</v>
      </c>
      <c r="J7" s="24"/>
      <c r="K7" s="24"/>
    </row>
    <row r="8" spans="1:11" x14ac:dyDescent="0.2">
      <c r="A8" s="6" t="s">
        <v>74</v>
      </c>
      <c r="B8" s="21">
        <v>694.74798199999998</v>
      </c>
      <c r="C8" s="21">
        <v>130.06487200000001</v>
      </c>
      <c r="D8" s="21">
        <v>824.81285400000002</v>
      </c>
      <c r="E8" s="21">
        <v>311022.59117999999</v>
      </c>
      <c r="F8" s="21">
        <v>47404.872565999998</v>
      </c>
      <c r="G8" s="21">
        <v>162.04371699999999</v>
      </c>
      <c r="H8" s="21">
        <v>2907.9644159999998</v>
      </c>
      <c r="I8" s="21">
        <v>361497.47188000003</v>
      </c>
      <c r="J8" s="24"/>
      <c r="K8" s="24"/>
    </row>
    <row r="9" spans="1:11" x14ac:dyDescent="0.2">
      <c r="A9" s="6" t="s">
        <v>75</v>
      </c>
      <c r="B9" s="21">
        <v>565.59166200000004</v>
      </c>
      <c r="C9" s="21">
        <v>88.007755000000003</v>
      </c>
      <c r="D9" s="21">
        <v>653.59941700000002</v>
      </c>
      <c r="E9" s="21">
        <v>69726.124267000007</v>
      </c>
      <c r="F9" s="21">
        <v>22860.56148</v>
      </c>
      <c r="G9" s="21">
        <v>73756.02476</v>
      </c>
      <c r="H9" s="21">
        <v>1483.298736</v>
      </c>
      <c r="I9" s="21">
        <v>167826.00924000001</v>
      </c>
      <c r="J9" s="24"/>
      <c r="K9" s="24"/>
    </row>
    <row r="10" spans="1:11" x14ac:dyDescent="0.2">
      <c r="A10" s="6" t="s">
        <v>117</v>
      </c>
      <c r="B10" s="21">
        <v>40.607348000000002</v>
      </c>
      <c r="C10" s="21">
        <v>70.655755999999997</v>
      </c>
      <c r="D10" s="21">
        <v>111.263103</v>
      </c>
      <c r="E10" s="21">
        <v>830244.31143999996</v>
      </c>
      <c r="F10" s="21">
        <v>487527.86349000002</v>
      </c>
      <c r="G10" s="21">
        <v>117720.94560000001</v>
      </c>
      <c r="H10" s="21">
        <v>34769.987609000003</v>
      </c>
      <c r="I10" s="21">
        <v>1470263.1081000001</v>
      </c>
      <c r="J10" s="24"/>
      <c r="K10" s="24"/>
    </row>
    <row r="11" spans="1:11" x14ac:dyDescent="0.2">
      <c r="A11" s="6" t="s">
        <v>76</v>
      </c>
      <c r="B11" s="21">
        <v>18.238337999999999</v>
      </c>
      <c r="C11" s="21">
        <v>16.249669999999998</v>
      </c>
      <c r="D11" s="21">
        <v>34.488007000000003</v>
      </c>
      <c r="E11" s="21">
        <v>2842743.602</v>
      </c>
      <c r="F11" s="21">
        <v>2513536.3333000001</v>
      </c>
      <c r="G11" s="21">
        <v>46043</v>
      </c>
      <c r="H11" s="21">
        <v>279215.08182999998</v>
      </c>
      <c r="I11" s="21">
        <v>5681538.0171999997</v>
      </c>
      <c r="J11" s="24"/>
      <c r="K11" s="24"/>
    </row>
    <row r="12" spans="1:11" x14ac:dyDescent="0.2">
      <c r="A12" s="6" t="s">
        <v>77</v>
      </c>
      <c r="B12" s="21">
        <v>165.56230500000001</v>
      </c>
      <c r="C12" s="21">
        <v>132.69016300000001</v>
      </c>
      <c r="D12" s="21">
        <v>298.25246800000002</v>
      </c>
      <c r="E12" s="21">
        <v>295175.88214</v>
      </c>
      <c r="F12" s="21">
        <v>89892.941158000001</v>
      </c>
      <c r="G12" s="21">
        <v>7884.234821</v>
      </c>
      <c r="H12" s="21">
        <v>52181.247283999997</v>
      </c>
      <c r="I12" s="21">
        <v>445134.30540000001</v>
      </c>
      <c r="J12" s="24"/>
      <c r="K12" s="24"/>
    </row>
    <row r="13" spans="1:11" x14ac:dyDescent="0.2">
      <c r="A13" s="6" t="s">
        <v>78</v>
      </c>
      <c r="B13" s="21">
        <v>140.068386</v>
      </c>
      <c r="C13" s="21">
        <v>57.639763000000002</v>
      </c>
      <c r="D13" s="21">
        <v>197.70814899999999</v>
      </c>
      <c r="E13" s="21">
        <v>36288.976412000004</v>
      </c>
      <c r="F13" s="21">
        <v>16104.919083000001</v>
      </c>
      <c r="G13" s="21">
        <v>1009.888427</v>
      </c>
      <c r="H13" s="21">
        <v>2693.8936090000002</v>
      </c>
      <c r="I13" s="21">
        <v>56097.677530000001</v>
      </c>
      <c r="J13" s="24"/>
      <c r="K13" s="24"/>
    </row>
    <row r="14" spans="1:11" x14ac:dyDescent="0.2">
      <c r="A14" s="6" t="s">
        <v>79</v>
      </c>
      <c r="B14" s="21">
        <v>1043.778476</v>
      </c>
      <c r="C14" s="21">
        <v>231.740206</v>
      </c>
      <c r="D14" s="21">
        <v>1275.518681</v>
      </c>
      <c r="E14" s="21">
        <v>253492.65570999999</v>
      </c>
      <c r="F14" s="21">
        <v>57043.965774999997</v>
      </c>
      <c r="G14" s="21">
        <v>13976.465409</v>
      </c>
      <c r="H14" s="21">
        <v>7398.5147500000003</v>
      </c>
      <c r="I14" s="21">
        <v>331911.60165000003</v>
      </c>
      <c r="J14" s="24"/>
      <c r="K14" s="24"/>
    </row>
    <row r="15" spans="1:11" x14ac:dyDescent="0.2">
      <c r="A15" s="6" t="s">
        <v>80</v>
      </c>
      <c r="B15" s="21">
        <v>143.976124</v>
      </c>
      <c r="C15" s="21">
        <v>122.209616</v>
      </c>
      <c r="D15" s="21">
        <v>266.18573900000001</v>
      </c>
      <c r="E15" s="21">
        <v>473196.55301999999</v>
      </c>
      <c r="F15" s="21">
        <v>142824.13422000001</v>
      </c>
      <c r="G15" s="21">
        <v>101333.59843</v>
      </c>
      <c r="H15" s="21">
        <v>30732.701776999998</v>
      </c>
      <c r="I15" s="21">
        <v>748086.98745000002</v>
      </c>
      <c r="J15" s="24"/>
      <c r="K15" s="24"/>
    </row>
    <row r="16" spans="1:11" x14ac:dyDescent="0.2">
      <c r="A16" s="6" t="s">
        <v>81</v>
      </c>
      <c r="B16" s="21">
        <v>10.543664</v>
      </c>
      <c r="C16" s="21">
        <v>32.20825</v>
      </c>
      <c r="D16" s="21">
        <v>42.751913999999999</v>
      </c>
      <c r="E16" s="21">
        <v>230310.41191</v>
      </c>
      <c r="F16" s="21">
        <v>37575.723900999998</v>
      </c>
      <c r="G16" s="21">
        <v>2994.6403289999998</v>
      </c>
      <c r="H16" s="21">
        <v>5079.9096410000002</v>
      </c>
      <c r="I16" s="21">
        <v>275960.68578</v>
      </c>
      <c r="J16" s="24"/>
      <c r="K16" s="24"/>
    </row>
    <row r="17" spans="1:11" x14ac:dyDescent="0.2">
      <c r="A17" s="6" t="s">
        <v>82</v>
      </c>
      <c r="B17" s="21">
        <v>11.939520999999999</v>
      </c>
      <c r="C17" s="21">
        <v>82.17107</v>
      </c>
      <c r="D17" s="21">
        <v>94.110590999999999</v>
      </c>
      <c r="E17" s="21">
        <v>822355.54643999995</v>
      </c>
      <c r="F17" s="21">
        <v>347946.30445</v>
      </c>
      <c r="G17" s="21">
        <v>16551.422070000001</v>
      </c>
      <c r="H17" s="21">
        <v>25049.919333000002</v>
      </c>
      <c r="I17" s="21">
        <v>1211903.1923</v>
      </c>
      <c r="J17" s="24"/>
      <c r="K17" s="24"/>
    </row>
    <row r="18" spans="1:11" x14ac:dyDescent="0.2">
      <c r="A18" s="6" t="s">
        <v>83</v>
      </c>
      <c r="B18" s="21">
        <v>74.917513999999997</v>
      </c>
      <c r="C18" s="21">
        <v>39.914423999999997</v>
      </c>
      <c r="D18" s="21">
        <v>114.83193799999999</v>
      </c>
      <c r="E18" s="21">
        <v>784602.49416</v>
      </c>
      <c r="F18" s="21">
        <v>323040.31076000002</v>
      </c>
      <c r="G18" s="21">
        <v>1568.981565</v>
      </c>
      <c r="H18" s="21">
        <v>30040.119404000001</v>
      </c>
      <c r="I18" s="21">
        <v>1139251.9058999999</v>
      </c>
      <c r="J18" s="24"/>
      <c r="K18" s="24"/>
    </row>
    <row r="19" spans="1:11" x14ac:dyDescent="0.2">
      <c r="A19" s="6" t="s">
        <v>84</v>
      </c>
      <c r="B19" s="21">
        <v>109.50185</v>
      </c>
      <c r="C19" s="21">
        <v>82.719885000000005</v>
      </c>
      <c r="D19" s="21">
        <v>192.221734</v>
      </c>
      <c r="E19" s="21">
        <v>194713.05744999999</v>
      </c>
      <c r="F19" s="21">
        <v>64806.817110000004</v>
      </c>
      <c r="G19" s="21">
        <v>12107.562446</v>
      </c>
      <c r="H19" s="21">
        <v>6252.3900469999999</v>
      </c>
      <c r="I19" s="21">
        <v>277879.82705999998</v>
      </c>
      <c r="J19" s="24"/>
      <c r="K19" s="24"/>
    </row>
    <row r="20" spans="1:11" x14ac:dyDescent="0.2">
      <c r="A20" s="6" t="s">
        <v>85</v>
      </c>
      <c r="B20" s="21">
        <v>63.428908</v>
      </c>
      <c r="C20" s="21">
        <v>57.213037999999997</v>
      </c>
      <c r="D20" s="21">
        <v>120.641947</v>
      </c>
      <c r="E20" s="21">
        <v>990942.96307000006</v>
      </c>
      <c r="F20" s="21">
        <v>840387.85855999996</v>
      </c>
      <c r="G20" s="21">
        <v>423.53209299999997</v>
      </c>
      <c r="H20" s="21">
        <v>60094.711322000003</v>
      </c>
      <c r="I20" s="21">
        <v>1891849.0649999999</v>
      </c>
      <c r="J20" s="24"/>
      <c r="K20" s="24"/>
    </row>
    <row r="21" spans="1:11" x14ac:dyDescent="0.2">
      <c r="A21" s="6" t="s">
        <v>86</v>
      </c>
      <c r="B21" s="21">
        <v>107.457988</v>
      </c>
      <c r="C21" s="21">
        <v>98.233159999999998</v>
      </c>
      <c r="D21" s="21">
        <v>205.691148</v>
      </c>
      <c r="E21" s="21">
        <v>203050.39504999999</v>
      </c>
      <c r="F21" s="21">
        <v>53207.755571000002</v>
      </c>
      <c r="G21" s="21">
        <v>2169.587027</v>
      </c>
      <c r="H21" s="21">
        <v>11627.626801</v>
      </c>
      <c r="I21" s="21">
        <v>270055.36443999998</v>
      </c>
      <c r="J21" s="24"/>
      <c r="K21" s="24"/>
    </row>
    <row r="22" spans="1:11" x14ac:dyDescent="0.2">
      <c r="A22" s="6" t="s">
        <v>87</v>
      </c>
      <c r="B22" s="21">
        <v>11.816716</v>
      </c>
      <c r="C22" s="21">
        <v>29.625447000000001</v>
      </c>
      <c r="D22" s="21">
        <v>41.442163000000001</v>
      </c>
      <c r="E22" s="21">
        <v>48326.224456000004</v>
      </c>
      <c r="F22" s="21">
        <v>28014.079654000001</v>
      </c>
      <c r="G22" s="21">
        <v>0</v>
      </c>
      <c r="H22" s="21">
        <v>412.21847200000002</v>
      </c>
      <c r="I22" s="21">
        <v>76752.522582999998</v>
      </c>
      <c r="J22" s="24"/>
      <c r="K22" s="24"/>
    </row>
    <row r="23" spans="1:11" x14ac:dyDescent="0.2">
      <c r="A23" s="6" t="s">
        <v>88</v>
      </c>
      <c r="B23" s="21">
        <v>62.650401000000002</v>
      </c>
      <c r="C23" s="21">
        <v>38.711351000000001</v>
      </c>
      <c r="D23" s="21">
        <v>101.361752</v>
      </c>
      <c r="E23" s="21">
        <v>49244.389148000002</v>
      </c>
      <c r="F23" s="21">
        <v>12466.337417000001</v>
      </c>
      <c r="G23" s="21">
        <v>0</v>
      </c>
      <c r="H23" s="21">
        <v>772.45931900000005</v>
      </c>
      <c r="I23" s="21">
        <v>62483.185883999999</v>
      </c>
      <c r="J23" s="24"/>
      <c r="K23" s="24"/>
    </row>
    <row r="24" spans="1:11" x14ac:dyDescent="0.2">
      <c r="A24" s="6" t="s">
        <v>89</v>
      </c>
      <c r="B24" s="21">
        <v>58.882151999999998</v>
      </c>
      <c r="C24" s="21">
        <v>77.304862</v>
      </c>
      <c r="D24" s="21">
        <v>136.18701300000001</v>
      </c>
      <c r="E24" s="21">
        <v>102928.26101</v>
      </c>
      <c r="F24" s="21">
        <v>46045.419666000002</v>
      </c>
      <c r="G24" s="21">
        <v>327.93224700000002</v>
      </c>
      <c r="H24" s="21">
        <v>2083.6154689999998</v>
      </c>
      <c r="I24" s="21">
        <v>151385.22839999999</v>
      </c>
      <c r="J24" s="24"/>
      <c r="K24" s="24"/>
    </row>
    <row r="25" spans="1:11" x14ac:dyDescent="0.2">
      <c r="A25" s="6"/>
      <c r="B25" s="21"/>
      <c r="C25" s="21"/>
      <c r="D25" s="21"/>
      <c r="E25" s="21"/>
      <c r="F25" s="21"/>
      <c r="G25" s="21"/>
      <c r="H25" s="21"/>
      <c r="I25" s="21"/>
      <c r="J25" s="24"/>
      <c r="K25" s="24"/>
    </row>
    <row r="26" spans="1:11" x14ac:dyDescent="0.2">
      <c r="A26" s="6" t="s">
        <v>39</v>
      </c>
      <c r="B26" s="21">
        <v>315.16961099999997</v>
      </c>
      <c r="C26" s="21">
        <v>80.830388999999997</v>
      </c>
      <c r="D26" s="21">
        <v>396</v>
      </c>
      <c r="E26" s="21">
        <v>32490.341484</v>
      </c>
      <c r="F26" s="21">
        <v>11955.362804</v>
      </c>
      <c r="G26" s="21">
        <v>2166.3797530000002</v>
      </c>
      <c r="H26" s="21">
        <v>10175.585786</v>
      </c>
      <c r="I26" s="21">
        <v>56787.669826999998</v>
      </c>
      <c r="J26" s="24"/>
      <c r="K26" s="24"/>
    </row>
    <row r="27" spans="1:11" x14ac:dyDescent="0.2">
      <c r="A27" s="6" t="s">
        <v>40</v>
      </c>
      <c r="B27" s="21">
        <v>5119.8943490000001</v>
      </c>
      <c r="C27" s="21">
        <v>787.10565099999997</v>
      </c>
      <c r="D27" s="21">
        <v>5907</v>
      </c>
      <c r="E27" s="21">
        <v>1086755.746</v>
      </c>
      <c r="F27" s="21">
        <v>475253.19062000001</v>
      </c>
      <c r="G27" s="21">
        <v>236070.27856999999</v>
      </c>
      <c r="H27" s="21">
        <v>33634.328721999998</v>
      </c>
      <c r="I27" s="21">
        <v>1831713.5438999999</v>
      </c>
      <c r="J27" s="24"/>
      <c r="K27" s="24"/>
    </row>
    <row r="28" spans="1:11" x14ac:dyDescent="0.2">
      <c r="A28" s="6" t="s">
        <v>41</v>
      </c>
      <c r="B28" s="21">
        <v>233.09392500000001</v>
      </c>
      <c r="C28" s="21">
        <v>53.906075000000001</v>
      </c>
      <c r="D28" s="21">
        <v>287</v>
      </c>
      <c r="E28" s="21">
        <v>101806.81018</v>
      </c>
      <c r="F28" s="21">
        <v>60281.446898000002</v>
      </c>
      <c r="G28" s="21">
        <v>0</v>
      </c>
      <c r="H28" s="21">
        <v>136510.11749</v>
      </c>
      <c r="I28" s="21">
        <v>298598.37456999999</v>
      </c>
      <c r="J28" s="24"/>
      <c r="K28" s="24"/>
    </row>
    <row r="29" spans="1:11" x14ac:dyDescent="0.2">
      <c r="A29" s="6" t="s">
        <v>42</v>
      </c>
      <c r="B29" s="21">
        <v>1481.6280750000001</v>
      </c>
      <c r="C29" s="21">
        <v>107.371925</v>
      </c>
      <c r="D29" s="21">
        <v>1589</v>
      </c>
      <c r="E29" s="21">
        <v>16156.672296000001</v>
      </c>
      <c r="F29" s="21">
        <v>2728.0116069999999</v>
      </c>
      <c r="G29" s="21">
        <v>32132.403461999998</v>
      </c>
      <c r="H29" s="21">
        <v>211.63424599999999</v>
      </c>
      <c r="I29" s="21">
        <v>51228.721611000001</v>
      </c>
      <c r="J29" s="24"/>
      <c r="K29" s="24"/>
    </row>
    <row r="30" spans="1:11" x14ac:dyDescent="0.2">
      <c r="A30" s="6" t="s">
        <v>43</v>
      </c>
      <c r="B30" s="21">
        <v>1708.639021</v>
      </c>
      <c r="C30" s="21">
        <v>1004.360979</v>
      </c>
      <c r="D30" s="21">
        <v>2713</v>
      </c>
      <c r="E30" s="21">
        <v>3983373.2415999998</v>
      </c>
      <c r="F30" s="21">
        <v>1334316.1764</v>
      </c>
      <c r="G30" s="21">
        <v>223147.95688000001</v>
      </c>
      <c r="H30" s="21">
        <v>287565.26413999998</v>
      </c>
      <c r="I30" s="21">
        <v>5828402.6390000004</v>
      </c>
      <c r="J30" s="24"/>
      <c r="K30" s="24"/>
    </row>
    <row r="31" spans="1:11" x14ac:dyDescent="0.2">
      <c r="A31" s="6" t="s">
        <v>44</v>
      </c>
      <c r="B31" s="21">
        <v>437.30107299999997</v>
      </c>
      <c r="C31" s="21">
        <v>140.698927</v>
      </c>
      <c r="D31" s="21">
        <v>578</v>
      </c>
      <c r="E31" s="21">
        <v>1487952.5001999999</v>
      </c>
      <c r="F31" s="21">
        <v>873189.03923999995</v>
      </c>
      <c r="G31" s="21">
        <v>22187.221444999999</v>
      </c>
      <c r="H31" s="21">
        <v>40643.673949999997</v>
      </c>
      <c r="I31" s="21">
        <v>2423972.4349000002</v>
      </c>
      <c r="J31" s="24"/>
      <c r="K31" s="24"/>
    </row>
    <row r="32" spans="1:11" x14ac:dyDescent="0.2">
      <c r="A32" s="6" t="s">
        <v>45</v>
      </c>
      <c r="B32" s="21">
        <v>2726.728063</v>
      </c>
      <c r="C32" s="21">
        <v>814.27193699999998</v>
      </c>
      <c r="D32" s="21">
        <v>3541</v>
      </c>
      <c r="E32" s="21">
        <v>4624251.9403999997</v>
      </c>
      <c r="F32" s="21">
        <v>2722519.3572</v>
      </c>
      <c r="G32" s="21">
        <v>185491.16394</v>
      </c>
      <c r="H32" s="21">
        <v>496276.50202999997</v>
      </c>
      <c r="I32" s="21">
        <v>8028538.9637000002</v>
      </c>
      <c r="J32" s="24"/>
      <c r="K32" s="24"/>
    </row>
    <row r="33" spans="1:11" x14ac:dyDescent="0.2">
      <c r="A33" s="6" t="s">
        <v>37</v>
      </c>
      <c r="B33" s="21">
        <v>1633.9605329999999</v>
      </c>
      <c r="C33" s="21">
        <v>185.039467</v>
      </c>
      <c r="D33" s="21">
        <v>1819</v>
      </c>
      <c r="E33" s="21">
        <v>274957.75666000001</v>
      </c>
      <c r="F33" s="21">
        <v>85785.955354999998</v>
      </c>
      <c r="G33" s="21">
        <v>57566.038940999999</v>
      </c>
      <c r="H33" s="21">
        <v>23645.193486</v>
      </c>
      <c r="I33" s="21">
        <v>441954.94443999999</v>
      </c>
      <c r="J33" s="24"/>
      <c r="K33" s="24"/>
    </row>
    <row r="34" spans="1:11" x14ac:dyDescent="0.2">
      <c r="A34" s="6"/>
      <c r="B34" s="21"/>
      <c r="C34" s="21"/>
      <c r="D34" s="21"/>
      <c r="E34" s="21"/>
      <c r="F34" s="21"/>
      <c r="G34" s="21"/>
      <c r="H34" s="21"/>
      <c r="I34" s="21"/>
      <c r="J34" s="24"/>
      <c r="K34" s="24"/>
    </row>
    <row r="35" spans="1:11" x14ac:dyDescent="0.2">
      <c r="A35" s="8" t="s">
        <v>46</v>
      </c>
      <c r="B35" s="23">
        <f>SUM(B36:B39)</f>
        <v>17526.617141999999</v>
      </c>
      <c r="C35" s="23">
        <f t="shared" ref="C35:I35" si="1">SUM(C36:C39)</f>
        <v>4688.3828590000003</v>
      </c>
      <c r="D35" s="23">
        <f t="shared" si="1"/>
        <v>22215</v>
      </c>
      <c r="E35" s="23">
        <f t="shared" si="1"/>
        <v>20410315.820700001</v>
      </c>
      <c r="F35" s="23">
        <f t="shared" si="1"/>
        <v>10814280.8072</v>
      </c>
      <c r="G35" s="23">
        <f t="shared" si="1"/>
        <v>1196642.25566</v>
      </c>
      <c r="H35" s="23">
        <f t="shared" si="1"/>
        <v>1658311.7274500001</v>
      </c>
      <c r="I35" s="23">
        <f t="shared" si="1"/>
        <v>34079550.611499995</v>
      </c>
      <c r="J35" s="24"/>
      <c r="K35" s="24"/>
    </row>
    <row r="36" spans="1:11" x14ac:dyDescent="0.2">
      <c r="A36" s="6" t="s">
        <v>90</v>
      </c>
      <c r="B36" s="21">
        <v>15080.966741</v>
      </c>
      <c r="C36" s="21">
        <v>3442.770473</v>
      </c>
      <c r="D36" s="21">
        <v>18523.737214000001</v>
      </c>
      <c r="E36" s="21">
        <v>3882322.1373000001</v>
      </c>
      <c r="F36" s="21">
        <v>1379718.8282999999</v>
      </c>
      <c r="G36" s="21">
        <v>145400.52329000001</v>
      </c>
      <c r="H36" s="21">
        <v>180016.24565999999</v>
      </c>
      <c r="I36" s="21">
        <v>5587457.7346000001</v>
      </c>
      <c r="J36" s="24"/>
      <c r="K36" s="24"/>
    </row>
    <row r="37" spans="1:11" x14ac:dyDescent="0.2">
      <c r="A37" s="6" t="s">
        <v>91</v>
      </c>
      <c r="B37" s="21">
        <v>2146.0709870000001</v>
      </c>
      <c r="C37" s="21">
        <v>968.61238600000001</v>
      </c>
      <c r="D37" s="21">
        <v>3114.683372</v>
      </c>
      <c r="E37" s="21">
        <v>3990718.0416000001</v>
      </c>
      <c r="F37" s="21">
        <v>1430327.2169999999</v>
      </c>
      <c r="G37" s="21">
        <v>368293.73236999998</v>
      </c>
      <c r="H37" s="21">
        <v>245684.48178999999</v>
      </c>
      <c r="I37" s="21">
        <v>6035023.4727999996</v>
      </c>
      <c r="J37" s="24"/>
      <c r="K37" s="24"/>
    </row>
    <row r="38" spans="1:11" x14ac:dyDescent="0.2">
      <c r="A38" s="6" t="s">
        <v>92</v>
      </c>
      <c r="B38" s="21">
        <v>262.57941399999999</v>
      </c>
      <c r="C38" s="21">
        <v>222</v>
      </c>
      <c r="D38" s="21">
        <v>484.57941399999999</v>
      </c>
      <c r="E38" s="21">
        <v>4198222.6418000003</v>
      </c>
      <c r="F38" s="21">
        <v>2972812.3372999998</v>
      </c>
      <c r="G38" s="21">
        <v>207235</v>
      </c>
      <c r="H38" s="21">
        <v>264429</v>
      </c>
      <c r="I38" s="21">
        <v>7642698.9791000001</v>
      </c>
      <c r="J38" s="24"/>
      <c r="K38" s="24"/>
    </row>
    <row r="39" spans="1:11" x14ac:dyDescent="0.2">
      <c r="A39" s="6" t="s">
        <v>93</v>
      </c>
      <c r="B39" s="21">
        <v>37</v>
      </c>
      <c r="C39" s="21">
        <v>55</v>
      </c>
      <c r="D39" s="21">
        <v>92</v>
      </c>
      <c r="E39" s="21">
        <v>8339053</v>
      </c>
      <c r="F39" s="21">
        <v>5031422.4245999996</v>
      </c>
      <c r="G39" s="21">
        <v>475713</v>
      </c>
      <c r="H39" s="21">
        <v>968182</v>
      </c>
      <c r="I39" s="21">
        <v>14814370.425000001</v>
      </c>
      <c r="J39" s="24"/>
      <c r="K39" s="24"/>
    </row>
    <row r="40" spans="1:11" x14ac:dyDescent="0.2">
      <c r="A40" s="6"/>
      <c r="B40" s="21"/>
      <c r="C40" s="21"/>
      <c r="D40" s="21"/>
      <c r="E40" s="21"/>
      <c r="F40" s="21"/>
      <c r="G40" s="21"/>
      <c r="H40" s="21"/>
      <c r="I40" s="21"/>
      <c r="J40" s="24"/>
      <c r="K40" s="24"/>
    </row>
    <row r="41" spans="1:11" x14ac:dyDescent="0.2">
      <c r="A41" s="8" t="s">
        <v>47</v>
      </c>
      <c r="B41" s="23">
        <f>SUM(B42:B46)</f>
        <v>17526.617141999999</v>
      </c>
      <c r="C41" s="23">
        <f t="shared" ref="C41:I41" si="2">SUM(C42:C46)</f>
        <v>4688.3828579999999</v>
      </c>
      <c r="D41" s="23">
        <f t="shared" si="2"/>
        <v>22215</v>
      </c>
      <c r="E41" s="23">
        <f t="shared" si="2"/>
        <v>20410315.820500001</v>
      </c>
      <c r="F41" s="23">
        <f t="shared" si="2"/>
        <v>10814280.80737</v>
      </c>
      <c r="G41" s="23">
        <f t="shared" si="2"/>
        <v>1196642.2556700001</v>
      </c>
      <c r="H41" s="23">
        <f t="shared" si="2"/>
        <v>1658311.7274559999</v>
      </c>
      <c r="I41" s="23">
        <f t="shared" si="2"/>
        <v>34079550.610760003</v>
      </c>
      <c r="J41" s="24"/>
      <c r="K41" s="24"/>
    </row>
    <row r="42" spans="1:11" x14ac:dyDescent="0.2">
      <c r="A42" s="6" t="s">
        <v>48</v>
      </c>
      <c r="B42" s="21">
        <v>6198.6594439999999</v>
      </c>
      <c r="C42" s="21">
        <v>1793.0337529999999</v>
      </c>
      <c r="D42" s="21">
        <v>7991.6931979999999</v>
      </c>
      <c r="E42" s="21">
        <v>13972236.908</v>
      </c>
      <c r="F42" s="21">
        <v>7817914.5180000002</v>
      </c>
      <c r="G42" s="21">
        <v>632307.69463000004</v>
      </c>
      <c r="H42" s="21">
        <v>1333836.3866999999</v>
      </c>
      <c r="I42" s="21">
        <v>23756295.506999999</v>
      </c>
      <c r="J42" s="24"/>
      <c r="K42" s="24"/>
    </row>
    <row r="43" spans="1:11" x14ac:dyDescent="0.2">
      <c r="A43" s="6" t="s">
        <v>49</v>
      </c>
      <c r="B43" s="21">
        <v>1987.590674</v>
      </c>
      <c r="C43" s="21">
        <v>358.69916499999999</v>
      </c>
      <c r="D43" s="21">
        <v>2346.289839</v>
      </c>
      <c r="E43" s="21">
        <v>743830.00968999998</v>
      </c>
      <c r="F43" s="21">
        <v>465213.50598000002</v>
      </c>
      <c r="G43" s="21">
        <v>105627.32993000001</v>
      </c>
      <c r="H43" s="21">
        <v>39611.777953999997</v>
      </c>
      <c r="I43" s="21">
        <v>1354282.6236</v>
      </c>
      <c r="J43" s="24"/>
      <c r="K43" s="24"/>
    </row>
    <row r="44" spans="1:11" x14ac:dyDescent="0.2">
      <c r="A44" s="6" t="s">
        <v>50</v>
      </c>
      <c r="B44" s="21">
        <v>3577.9582660000001</v>
      </c>
      <c r="C44" s="21">
        <v>1018.751895</v>
      </c>
      <c r="D44" s="21">
        <v>4596.710161</v>
      </c>
      <c r="E44" s="21">
        <v>2437428.2099000001</v>
      </c>
      <c r="F44" s="21">
        <v>944336.89774000004</v>
      </c>
      <c r="G44" s="21">
        <v>144376.76465</v>
      </c>
      <c r="H44" s="21">
        <v>138612.86936000001</v>
      </c>
      <c r="I44" s="21">
        <v>3664754.7417000001</v>
      </c>
      <c r="J44" s="24"/>
      <c r="K44" s="24"/>
    </row>
    <row r="45" spans="1:11" x14ac:dyDescent="0.2">
      <c r="A45" s="6" t="s">
        <v>51</v>
      </c>
      <c r="B45" s="21">
        <v>4040.6106629999999</v>
      </c>
      <c r="C45" s="21">
        <v>1042.5025840000001</v>
      </c>
      <c r="D45" s="21">
        <v>5083.1132459999999</v>
      </c>
      <c r="E45" s="21">
        <v>2651323.415</v>
      </c>
      <c r="F45" s="21">
        <v>1393497.4582</v>
      </c>
      <c r="G45" s="21">
        <v>171925.03348000001</v>
      </c>
      <c r="H45" s="21">
        <v>105683.15390999999</v>
      </c>
      <c r="I45" s="21">
        <v>4322429.0606000004</v>
      </c>
      <c r="J45" s="24"/>
      <c r="K45" s="24"/>
    </row>
    <row r="46" spans="1:11" x14ac:dyDescent="0.2">
      <c r="A46" s="6" t="s">
        <v>52</v>
      </c>
      <c r="B46" s="21">
        <v>1721.7980950000001</v>
      </c>
      <c r="C46" s="21">
        <v>475.39546100000001</v>
      </c>
      <c r="D46" s="21">
        <v>2197.1935560000002</v>
      </c>
      <c r="E46" s="21">
        <v>605497.27790999995</v>
      </c>
      <c r="F46" s="21">
        <v>193318.42744999999</v>
      </c>
      <c r="G46" s="21">
        <v>142405.43298000001</v>
      </c>
      <c r="H46" s="21">
        <v>40567.539532000003</v>
      </c>
      <c r="I46" s="21">
        <v>981788.67786000005</v>
      </c>
      <c r="J46" s="24"/>
      <c r="K46" s="24"/>
    </row>
    <row r="47" spans="1:11" x14ac:dyDescent="0.2">
      <c r="B47" s="21"/>
      <c r="C47" s="21"/>
      <c r="D47" s="21"/>
      <c r="E47" s="21"/>
      <c r="F47" s="21"/>
      <c r="G47" s="21"/>
      <c r="H47" s="21"/>
      <c r="I47" s="21"/>
      <c r="J47" s="24"/>
      <c r="K47" s="24"/>
    </row>
    <row r="48" spans="1:11" x14ac:dyDescent="0.2">
      <c r="A48" s="8" t="s">
        <v>53</v>
      </c>
      <c r="B48" s="23">
        <f>SUM(B49:B51)</f>
        <v>3870.2024920000003</v>
      </c>
      <c r="C48" s="23">
        <f t="shared" ref="C48:I48" si="3">SUM(C49:C51)</f>
        <v>1514.7975080000001</v>
      </c>
      <c r="D48" s="23">
        <f t="shared" si="3"/>
        <v>5385.0000010000003</v>
      </c>
      <c r="E48" s="23">
        <f t="shared" si="3"/>
        <v>8802570.8117999993</v>
      </c>
      <c r="F48" s="23">
        <f t="shared" si="3"/>
        <v>5248252.2671499997</v>
      </c>
      <c r="G48" s="23">
        <f t="shared" si="3"/>
        <v>437880.812676</v>
      </c>
      <c r="H48" s="23">
        <f t="shared" si="3"/>
        <v>629649.42759800004</v>
      </c>
      <c r="I48" s="23">
        <f t="shared" si="3"/>
        <v>15118353.319110001</v>
      </c>
      <c r="J48" s="24"/>
      <c r="K48" s="24"/>
    </row>
    <row r="49" spans="1:11" x14ac:dyDescent="0.2">
      <c r="A49" s="6" t="s">
        <v>54</v>
      </c>
      <c r="B49" s="21">
        <v>1810.6956270000001</v>
      </c>
      <c r="C49" s="21">
        <v>366.11566299999998</v>
      </c>
      <c r="D49" s="21">
        <v>2176.811291</v>
      </c>
      <c r="E49" s="21">
        <v>676103.56814999995</v>
      </c>
      <c r="F49" s="21">
        <v>200448.03198</v>
      </c>
      <c r="G49" s="21">
        <v>113769.02221</v>
      </c>
      <c r="H49" s="21">
        <v>81245.030926000007</v>
      </c>
      <c r="I49" s="21">
        <v>1071565.6532999999</v>
      </c>
      <c r="J49" s="24"/>
      <c r="K49" s="24"/>
    </row>
    <row r="50" spans="1:11" x14ac:dyDescent="0.2">
      <c r="A50" s="6" t="s">
        <v>55</v>
      </c>
      <c r="B50" s="21">
        <v>1357.8360680000001</v>
      </c>
      <c r="C50" s="21">
        <v>425.164109</v>
      </c>
      <c r="D50" s="21">
        <v>1783.0001769999999</v>
      </c>
      <c r="E50" s="21">
        <v>601734.54595000006</v>
      </c>
      <c r="F50" s="21">
        <v>166452.24557</v>
      </c>
      <c r="G50" s="21">
        <v>22870.588656</v>
      </c>
      <c r="H50" s="21">
        <v>62273.655641999998</v>
      </c>
      <c r="I50" s="21">
        <v>853331.03581000003</v>
      </c>
      <c r="J50" s="24"/>
      <c r="K50" s="24"/>
    </row>
    <row r="51" spans="1:11" x14ac:dyDescent="0.2">
      <c r="A51" s="6" t="s">
        <v>56</v>
      </c>
      <c r="B51" s="21">
        <v>701.67079699999999</v>
      </c>
      <c r="C51" s="21">
        <v>723.51773600000001</v>
      </c>
      <c r="D51" s="21">
        <v>1425.188533</v>
      </c>
      <c r="E51" s="21">
        <v>7524732.6977000004</v>
      </c>
      <c r="F51" s="21">
        <v>4881351.9896</v>
      </c>
      <c r="G51" s="21">
        <v>301241.20181</v>
      </c>
      <c r="H51" s="21">
        <v>486130.74102999998</v>
      </c>
      <c r="I51" s="21">
        <v>13193456.630000001</v>
      </c>
      <c r="J51" s="24"/>
      <c r="K51" s="24"/>
    </row>
    <row r="52" spans="1:11" x14ac:dyDescent="0.2">
      <c r="B52" s="21"/>
      <c r="C52" s="21"/>
      <c r="D52" s="21"/>
      <c r="E52" s="21"/>
      <c r="F52" s="21"/>
      <c r="G52" s="21"/>
      <c r="H52" s="21"/>
      <c r="I52" s="21"/>
      <c r="J52" s="24"/>
      <c r="K52" s="24"/>
    </row>
    <row r="53" spans="1:11" x14ac:dyDescent="0.2">
      <c r="A53" s="8" t="s">
        <v>57</v>
      </c>
      <c r="B53" s="23">
        <f>SUM(B54:B57)</f>
        <v>1638.0656789999998</v>
      </c>
      <c r="C53" s="23">
        <f t="shared" ref="C53:I53" si="4">SUM(C54:C57)</f>
        <v>942.58383600000002</v>
      </c>
      <c r="D53" s="23">
        <f t="shared" si="4"/>
        <v>2580.6495150000001</v>
      </c>
      <c r="E53" s="23">
        <f t="shared" si="4"/>
        <v>3648509.9946659999</v>
      </c>
      <c r="F53" s="23">
        <f t="shared" si="4"/>
        <v>1101654.796414</v>
      </c>
      <c r="G53" s="23">
        <f t="shared" si="4"/>
        <v>231202.96023099998</v>
      </c>
      <c r="H53" s="23">
        <f t="shared" si="4"/>
        <v>298523.27158499998</v>
      </c>
      <c r="I53" s="23">
        <f t="shared" si="4"/>
        <v>5279891.0229770001</v>
      </c>
      <c r="J53" s="24"/>
      <c r="K53" s="24"/>
    </row>
    <row r="54" spans="1:11" x14ac:dyDescent="0.2">
      <c r="A54" s="6" t="s">
        <v>58</v>
      </c>
      <c r="B54" s="21">
        <v>25.092006000000001</v>
      </c>
      <c r="C54" s="21">
        <v>61.993170999999997</v>
      </c>
      <c r="D54" s="21">
        <v>87.085177000000002</v>
      </c>
      <c r="E54" s="21">
        <v>398342.60022999998</v>
      </c>
      <c r="F54" s="21">
        <v>78732.803813999999</v>
      </c>
      <c r="G54" s="21">
        <v>3175.4222279999999</v>
      </c>
      <c r="H54" s="21">
        <v>14170.758684</v>
      </c>
      <c r="I54" s="21">
        <v>494421.58496000001</v>
      </c>
      <c r="J54" s="24"/>
      <c r="K54" s="24"/>
    </row>
    <row r="55" spans="1:11" x14ac:dyDescent="0.2">
      <c r="A55" s="6" t="s">
        <v>59</v>
      </c>
      <c r="B55" s="21">
        <v>191.80460500000001</v>
      </c>
      <c r="C55" s="21">
        <v>42.872909999999997</v>
      </c>
      <c r="D55" s="21">
        <v>234.677515</v>
      </c>
      <c r="E55" s="21">
        <v>65727.109375999993</v>
      </c>
      <c r="F55" s="21">
        <v>10396.981320000001</v>
      </c>
      <c r="G55" s="21">
        <v>5124.2942270000003</v>
      </c>
      <c r="H55" s="21">
        <v>421.34502500000002</v>
      </c>
      <c r="I55" s="21">
        <v>81669.729947</v>
      </c>
      <c r="J55" s="24"/>
      <c r="K55" s="24"/>
    </row>
    <row r="56" spans="1:11" x14ac:dyDescent="0.2">
      <c r="A56" s="6" t="s">
        <v>60</v>
      </c>
      <c r="B56" s="21">
        <v>63.627282999999998</v>
      </c>
      <c r="C56" s="21">
        <v>31.236730000000001</v>
      </c>
      <c r="D56" s="21">
        <v>94.864013</v>
      </c>
      <c r="E56" s="21">
        <v>204301.42806000001</v>
      </c>
      <c r="F56" s="21">
        <v>92253.017659999998</v>
      </c>
      <c r="G56" s="21">
        <v>8534.8645959999994</v>
      </c>
      <c r="H56" s="21">
        <v>38431.369056000003</v>
      </c>
      <c r="I56" s="21">
        <v>343520.67937000003</v>
      </c>
      <c r="J56" s="24"/>
      <c r="K56" s="24"/>
    </row>
    <row r="57" spans="1:11" x14ac:dyDescent="0.2">
      <c r="A57" s="6" t="s">
        <v>61</v>
      </c>
      <c r="B57" s="21">
        <v>1357.5417849999999</v>
      </c>
      <c r="C57" s="21">
        <v>806.48102500000005</v>
      </c>
      <c r="D57" s="21">
        <v>2164.0228099999999</v>
      </c>
      <c r="E57" s="21">
        <v>2980138.8569999998</v>
      </c>
      <c r="F57" s="21">
        <v>920271.99361999996</v>
      </c>
      <c r="G57" s="21">
        <v>214368.37917999999</v>
      </c>
      <c r="H57" s="21">
        <v>245499.79882</v>
      </c>
      <c r="I57" s="21">
        <v>4360279.0286999997</v>
      </c>
      <c r="J57" s="24"/>
      <c r="K57" s="24"/>
    </row>
    <row r="58" spans="1:11" x14ac:dyDescent="0.2">
      <c r="B58" s="21"/>
      <c r="C58" s="21"/>
      <c r="D58" s="21"/>
      <c r="E58" s="21"/>
      <c r="F58" s="21"/>
      <c r="G58" s="21"/>
      <c r="H58" s="21"/>
      <c r="I58" s="21"/>
      <c r="J58" s="24"/>
      <c r="K58" s="24"/>
    </row>
    <row r="59" spans="1:11" x14ac:dyDescent="0.2">
      <c r="A59" s="8" t="s">
        <v>62</v>
      </c>
      <c r="B59" s="23">
        <f>SUM(B60:B66)</f>
        <v>3490.9716470000003</v>
      </c>
      <c r="C59" s="23">
        <f t="shared" ref="C59:I59" si="5">SUM(C60:C66)</f>
        <v>1718.1990529999998</v>
      </c>
      <c r="D59" s="23">
        <f t="shared" si="5"/>
        <v>5209.1706990000002</v>
      </c>
      <c r="E59" s="23">
        <f t="shared" si="5"/>
        <v>8109840.6632319996</v>
      </c>
      <c r="F59" s="23">
        <f t="shared" si="5"/>
        <v>3733322.9106659996</v>
      </c>
      <c r="G59" s="23">
        <f t="shared" si="5"/>
        <v>405540.12082300003</v>
      </c>
      <c r="H59" s="23">
        <f t="shared" si="5"/>
        <v>715698.91032399994</v>
      </c>
      <c r="I59" s="23">
        <f t="shared" si="5"/>
        <v>12964402.605082</v>
      </c>
      <c r="J59" s="24"/>
      <c r="K59" s="24"/>
    </row>
    <row r="60" spans="1:11" x14ac:dyDescent="0.2">
      <c r="A60" s="6" t="s">
        <v>63</v>
      </c>
      <c r="B60" s="21">
        <v>1063.851099</v>
      </c>
      <c r="C60" s="21">
        <v>757.08556099999998</v>
      </c>
      <c r="D60" s="21">
        <v>1820.9366600000001</v>
      </c>
      <c r="E60" s="21">
        <v>2386911.4271999998</v>
      </c>
      <c r="F60" s="21">
        <v>957384.50126000005</v>
      </c>
      <c r="G60" s="21">
        <v>3740.2038520000001</v>
      </c>
      <c r="H60" s="21">
        <v>59264.508083000001</v>
      </c>
      <c r="I60" s="21">
        <v>3407300.6403999999</v>
      </c>
      <c r="J60" s="24"/>
      <c r="K60" s="24"/>
    </row>
    <row r="61" spans="1:11" x14ac:dyDescent="0.2">
      <c r="A61" s="6" t="s">
        <v>64</v>
      </c>
      <c r="B61" s="21">
        <v>325.09585399999997</v>
      </c>
      <c r="C61" s="21">
        <v>127.28899800000001</v>
      </c>
      <c r="D61" s="21">
        <v>452.38485200000002</v>
      </c>
      <c r="E61" s="21">
        <v>1327311.6723</v>
      </c>
      <c r="F61" s="21">
        <v>236419.67313000001</v>
      </c>
      <c r="G61" s="21">
        <v>210300.62486000001</v>
      </c>
      <c r="H61" s="21">
        <v>188137.11249999999</v>
      </c>
      <c r="I61" s="21">
        <v>1962169.0828</v>
      </c>
      <c r="J61" s="24"/>
      <c r="K61" s="24"/>
    </row>
    <row r="62" spans="1:11" x14ac:dyDescent="0.2">
      <c r="A62" s="6" t="s">
        <v>65</v>
      </c>
      <c r="B62" s="21">
        <v>269.73948100000001</v>
      </c>
      <c r="C62" s="21">
        <v>100.906978</v>
      </c>
      <c r="D62" s="21">
        <v>370.646458</v>
      </c>
      <c r="E62" s="21">
        <v>651709.48707999999</v>
      </c>
      <c r="F62" s="21">
        <v>432041.28750999999</v>
      </c>
      <c r="G62" s="21">
        <v>1113.88156</v>
      </c>
      <c r="H62" s="21">
        <v>111206.39625999999</v>
      </c>
      <c r="I62" s="21">
        <v>1196071.0523999999</v>
      </c>
      <c r="J62" s="24"/>
      <c r="K62" s="24"/>
    </row>
    <row r="63" spans="1:11" x14ac:dyDescent="0.2">
      <c r="A63" s="6" t="s">
        <v>66</v>
      </c>
      <c r="B63" s="21">
        <v>341.04974900000002</v>
      </c>
      <c r="C63" s="21">
        <v>51.220514000000001</v>
      </c>
      <c r="D63" s="21">
        <v>392.270263</v>
      </c>
      <c r="E63" s="21">
        <v>66082.006271000006</v>
      </c>
      <c r="F63" s="21">
        <v>15249.613214999999</v>
      </c>
      <c r="G63" s="21" t="s">
        <v>70</v>
      </c>
      <c r="H63" s="21">
        <v>7853.1794460000001</v>
      </c>
      <c r="I63" s="21">
        <v>89184.798932000005</v>
      </c>
      <c r="J63" s="24"/>
      <c r="K63" s="24"/>
    </row>
    <row r="64" spans="1:11" x14ac:dyDescent="0.2">
      <c r="A64" s="6" t="s">
        <v>67</v>
      </c>
      <c r="B64" s="21">
        <v>43.246707000000001</v>
      </c>
      <c r="C64" s="21">
        <v>17.261306000000001</v>
      </c>
      <c r="D64" s="21">
        <v>60.508012999999998</v>
      </c>
      <c r="E64" s="21">
        <v>67855.649040999997</v>
      </c>
      <c r="F64" s="21">
        <v>29643.628991000001</v>
      </c>
      <c r="G64" s="21">
        <v>1025.6657230000001</v>
      </c>
      <c r="H64" s="21">
        <v>7723.8158960000001</v>
      </c>
      <c r="I64" s="21">
        <v>106248.75965000001</v>
      </c>
      <c r="J64" s="24"/>
      <c r="K64" s="24"/>
    </row>
    <row r="65" spans="1:11" x14ac:dyDescent="0.2">
      <c r="A65" s="6" t="s">
        <v>69</v>
      </c>
      <c r="B65" s="21">
        <v>32.799866000000002</v>
      </c>
      <c r="C65" s="21">
        <v>144.35845599999999</v>
      </c>
      <c r="D65" s="21">
        <v>177.158322</v>
      </c>
      <c r="E65" s="21">
        <v>2946985.2455000002</v>
      </c>
      <c r="F65" s="21">
        <v>1821486.892</v>
      </c>
      <c r="G65" s="21">
        <v>140898.62742</v>
      </c>
      <c r="H65" s="21">
        <v>267488.25971999997</v>
      </c>
      <c r="I65" s="21">
        <v>5176859.0247</v>
      </c>
      <c r="J65" s="24"/>
      <c r="K65" s="24"/>
    </row>
    <row r="66" spans="1:11" x14ac:dyDescent="0.2">
      <c r="A66" s="6" t="s">
        <v>68</v>
      </c>
      <c r="B66" s="21">
        <v>1415.188891</v>
      </c>
      <c r="C66" s="21">
        <v>520.07723999999996</v>
      </c>
      <c r="D66" s="21">
        <v>1935.2661310000001</v>
      </c>
      <c r="E66" s="21">
        <v>662985.17584000004</v>
      </c>
      <c r="F66" s="21">
        <v>241097.31456</v>
      </c>
      <c r="G66" s="21">
        <v>48461.117407999998</v>
      </c>
      <c r="H66" s="21">
        <v>74025.638418999995</v>
      </c>
      <c r="I66" s="21">
        <v>1026569.2462000001</v>
      </c>
      <c r="J66" s="24"/>
      <c r="K66" s="24"/>
    </row>
    <row r="67" spans="1:11" x14ac:dyDescent="0.2">
      <c r="A67" s="6"/>
      <c r="B67" s="21"/>
      <c r="C67" s="21"/>
      <c r="D67" s="21"/>
      <c r="E67" s="21"/>
      <c r="F67" s="21"/>
      <c r="G67" s="21"/>
      <c r="H67" s="21"/>
      <c r="I67" s="21"/>
      <c r="J67" s="24"/>
      <c r="K67" s="24"/>
    </row>
    <row r="68" spans="1:11" s="14" customFormat="1" ht="13.5" thickBot="1" x14ac:dyDescent="0.25">
      <c r="A68" s="13" t="s">
        <v>2</v>
      </c>
      <c r="B68" s="22">
        <v>17526.617141999999</v>
      </c>
      <c r="C68" s="22">
        <v>4688.3828579999999</v>
      </c>
      <c r="D68" s="22">
        <v>22215</v>
      </c>
      <c r="E68" s="22">
        <v>20410315.820999999</v>
      </c>
      <c r="F68" s="22">
        <v>10814280.807</v>
      </c>
      <c r="G68" s="22">
        <v>1196642.2557000001</v>
      </c>
      <c r="H68" s="22">
        <v>1658311.7274</v>
      </c>
      <c r="I68" s="22">
        <v>34079550.611000001</v>
      </c>
      <c r="J68" s="26"/>
      <c r="K68" s="26"/>
    </row>
  </sheetData>
  <mergeCells count="2">
    <mergeCell ref="B3:D3"/>
    <mergeCell ref="E3:I3"/>
  </mergeCells>
  <phoneticPr fontId="3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A11" sqref="A11"/>
    </sheetView>
  </sheetViews>
  <sheetFormatPr defaultRowHeight="12.75" x14ac:dyDescent="0.2"/>
  <cols>
    <col min="1" max="1" width="30.7109375" customWidth="1"/>
    <col min="2" max="3" width="9.140625" customWidth="1"/>
    <col min="4" max="4" width="10.28515625" customWidth="1"/>
    <col min="5" max="12" width="9.140625" customWidth="1"/>
    <col min="13" max="13" width="9.85546875" customWidth="1"/>
  </cols>
  <sheetData>
    <row r="1" spans="1:15" s="29" customFormat="1" ht="38.25" customHeight="1" thickTop="1" thickBot="1" x14ac:dyDescent="0.25">
      <c r="A1" s="43" t="s">
        <v>97</v>
      </c>
      <c r="B1" s="45" t="s">
        <v>98</v>
      </c>
      <c r="C1" s="45"/>
      <c r="D1" s="46" t="s">
        <v>99</v>
      </c>
      <c r="E1" s="46" t="s">
        <v>100</v>
      </c>
      <c r="F1" s="40" t="s">
        <v>10</v>
      </c>
      <c r="G1" s="40"/>
      <c r="H1" s="40"/>
      <c r="I1" s="40"/>
      <c r="J1" s="40"/>
      <c r="K1" s="40"/>
      <c r="L1" s="46" t="s">
        <v>101</v>
      </c>
      <c r="M1" s="40" t="s">
        <v>10</v>
      </c>
      <c r="N1" s="40"/>
      <c r="O1" s="40"/>
    </row>
    <row r="2" spans="1:15" s="29" customFormat="1" ht="66.75" customHeight="1" thickTop="1" x14ac:dyDescent="0.2">
      <c r="A2" s="44"/>
      <c r="B2" s="30"/>
      <c r="C2" s="30"/>
      <c r="D2" s="47"/>
      <c r="E2" s="47"/>
      <c r="F2" s="10" t="s">
        <v>102</v>
      </c>
      <c r="G2" s="10" t="s">
        <v>103</v>
      </c>
      <c r="H2" s="10" t="s">
        <v>104</v>
      </c>
      <c r="I2" s="10" t="s">
        <v>105</v>
      </c>
      <c r="J2" s="10" t="s">
        <v>106</v>
      </c>
      <c r="K2" s="10" t="s">
        <v>107</v>
      </c>
      <c r="L2" s="47"/>
      <c r="M2" s="10" t="s">
        <v>108</v>
      </c>
      <c r="N2" s="10" t="s">
        <v>109</v>
      </c>
      <c r="O2" s="10" t="s">
        <v>110</v>
      </c>
    </row>
    <row r="3" spans="1:15" s="29" customFormat="1" ht="13.5" customHeight="1" x14ac:dyDescent="0.2">
      <c r="A3" s="31"/>
      <c r="B3" s="32" t="s">
        <v>72</v>
      </c>
      <c r="C3" s="32" t="s">
        <v>71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20.100000000000001" customHeight="1" x14ac:dyDescent="0.2">
      <c r="A4" s="3"/>
      <c r="B4" s="41" t="s">
        <v>3</v>
      </c>
      <c r="C4" s="41"/>
      <c r="D4" s="41" t="s">
        <v>4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" customHeight="1" x14ac:dyDescent="0.2">
      <c r="A5" s="33" t="s">
        <v>111</v>
      </c>
      <c r="B5" s="34">
        <v>19451.801699000003</v>
      </c>
      <c r="C5" s="34">
        <v>2763.1983009999999</v>
      </c>
      <c r="D5" s="35">
        <v>11419581.866320001</v>
      </c>
      <c r="E5" s="35">
        <v>3132266.3067979999</v>
      </c>
      <c r="F5" s="34">
        <v>633201.12499499996</v>
      </c>
      <c r="G5" s="34">
        <v>2078175.2384780003</v>
      </c>
      <c r="H5" s="34">
        <v>97685.03928099999</v>
      </c>
      <c r="I5" s="34">
        <v>173568.67523999998</v>
      </c>
      <c r="J5" s="34">
        <v>63392.540626000002</v>
      </c>
      <c r="K5" s="34">
        <v>86243.688178000011</v>
      </c>
      <c r="L5" s="35">
        <v>8287315.5595220011</v>
      </c>
      <c r="M5" s="34">
        <v>4436248.4305560002</v>
      </c>
      <c r="N5" s="34">
        <v>3788395.2584150005</v>
      </c>
      <c r="O5" s="34">
        <v>62671.870551</v>
      </c>
    </row>
    <row r="6" spans="1:15" x14ac:dyDescent="0.2">
      <c r="A6" s="6" t="s">
        <v>38</v>
      </c>
      <c r="B6" s="36">
        <v>4609.333224</v>
      </c>
      <c r="C6" s="36">
        <v>775.66677600000003</v>
      </c>
      <c r="D6" s="35">
        <v>6909692.1889770003</v>
      </c>
      <c r="E6" s="35">
        <v>1147612.2338799997</v>
      </c>
      <c r="F6" s="36">
        <v>237452.99249</v>
      </c>
      <c r="G6" s="36">
        <v>767510.34634000005</v>
      </c>
      <c r="H6" s="36">
        <v>22792.016201999999</v>
      </c>
      <c r="I6" s="36">
        <v>75695.435129999998</v>
      </c>
      <c r="J6" s="36">
        <v>34473.759832000003</v>
      </c>
      <c r="K6" s="36">
        <v>9687.6838860000007</v>
      </c>
      <c r="L6" s="35">
        <v>5762079.9550970001</v>
      </c>
      <c r="M6" s="36">
        <v>3075852.1784000001</v>
      </c>
      <c r="N6" s="36">
        <v>2638530.0158000002</v>
      </c>
      <c r="O6" s="36">
        <v>47697.760897</v>
      </c>
    </row>
    <row r="7" spans="1:15" x14ac:dyDescent="0.2">
      <c r="A7" s="6" t="s">
        <v>112</v>
      </c>
      <c r="B7" s="36"/>
      <c r="C7" s="36"/>
      <c r="D7" s="35"/>
      <c r="E7" s="35"/>
      <c r="F7" s="36"/>
      <c r="G7" s="36"/>
      <c r="H7" s="36"/>
      <c r="I7" s="36"/>
      <c r="J7" s="36"/>
      <c r="K7" s="36"/>
      <c r="L7" s="35"/>
      <c r="M7" s="36"/>
      <c r="N7" s="36"/>
      <c r="O7" s="36"/>
    </row>
    <row r="8" spans="1:15" x14ac:dyDescent="0.2">
      <c r="A8" s="6" t="s">
        <v>73</v>
      </c>
      <c r="B8" s="36">
        <v>581.37651900000003</v>
      </c>
      <c r="C8" s="36">
        <v>92.554861000000002</v>
      </c>
      <c r="D8" s="35">
        <v>149332.74119100001</v>
      </c>
      <c r="E8" s="35">
        <v>133950.40225700001</v>
      </c>
      <c r="F8" s="36">
        <v>100149.08206</v>
      </c>
      <c r="G8" s="36">
        <v>28467.583499</v>
      </c>
      <c r="H8" s="36">
        <v>3708.9828689999999</v>
      </c>
      <c r="I8" s="36">
        <v>1515.481413</v>
      </c>
      <c r="J8" s="36">
        <v>0</v>
      </c>
      <c r="K8" s="36">
        <v>109.27241600000001</v>
      </c>
      <c r="L8" s="35">
        <v>15382.338934000001</v>
      </c>
      <c r="M8" s="36">
        <v>8757.5392740000007</v>
      </c>
      <c r="N8" s="36">
        <v>5747.3378929999999</v>
      </c>
      <c r="O8" s="36">
        <v>877.46176700000001</v>
      </c>
    </row>
    <row r="9" spans="1:15" x14ac:dyDescent="0.2">
      <c r="A9" s="6" t="s">
        <v>74</v>
      </c>
      <c r="B9" s="36">
        <v>791.26688899999999</v>
      </c>
      <c r="C9" s="36">
        <v>33.545965000000002</v>
      </c>
      <c r="D9" s="35">
        <v>12176.045301</v>
      </c>
      <c r="E9" s="35">
        <v>9479.0223819999992</v>
      </c>
      <c r="F9" s="36">
        <v>369.73921000000001</v>
      </c>
      <c r="G9" s="36">
        <v>8851.496889</v>
      </c>
      <c r="H9" s="36">
        <v>30.811601</v>
      </c>
      <c r="I9" s="36">
        <v>205.37047999999999</v>
      </c>
      <c r="J9" s="36">
        <v>15.604202000000001</v>
      </c>
      <c r="K9" s="36">
        <v>6</v>
      </c>
      <c r="L9" s="35">
        <v>2697.022919</v>
      </c>
      <c r="M9" s="36">
        <v>457.13781</v>
      </c>
      <c r="N9" s="36">
        <v>1797.3953919999999</v>
      </c>
      <c r="O9" s="36">
        <v>442.48971699999998</v>
      </c>
    </row>
    <row r="10" spans="1:15" x14ac:dyDescent="0.2">
      <c r="A10" s="6" t="s">
        <v>75</v>
      </c>
      <c r="B10" s="36">
        <v>601.28135199999997</v>
      </c>
      <c r="C10" s="36">
        <v>52.318066000000002</v>
      </c>
      <c r="D10" s="35">
        <v>21241.827023999998</v>
      </c>
      <c r="E10" s="35">
        <v>17023.658200999998</v>
      </c>
      <c r="F10" s="36">
        <v>8551.6604239999997</v>
      </c>
      <c r="G10" s="36">
        <v>4999.2608899999996</v>
      </c>
      <c r="H10" s="36">
        <v>461.92200800000001</v>
      </c>
      <c r="I10" s="36">
        <v>2807.747832</v>
      </c>
      <c r="J10" s="36">
        <v>203.067047</v>
      </c>
      <c r="K10" s="36">
        <v>0</v>
      </c>
      <c r="L10" s="35">
        <v>4218.168823</v>
      </c>
      <c r="M10" s="36">
        <v>0</v>
      </c>
      <c r="N10" s="36">
        <v>568.68778299999997</v>
      </c>
      <c r="O10" s="36">
        <v>3649.4810400000001</v>
      </c>
    </row>
    <row r="11" spans="1:15" x14ac:dyDescent="0.2">
      <c r="A11" s="6" t="s">
        <v>117</v>
      </c>
      <c r="B11" s="36">
        <v>75.961538000000004</v>
      </c>
      <c r="C11" s="36">
        <v>35.301566000000001</v>
      </c>
      <c r="D11" s="35">
        <v>400211.54507300007</v>
      </c>
      <c r="E11" s="35">
        <v>23333.289247999997</v>
      </c>
      <c r="F11" s="36">
        <v>2</v>
      </c>
      <c r="G11" s="36">
        <v>19894.687979999999</v>
      </c>
      <c r="H11" s="36">
        <v>723.50427200000001</v>
      </c>
      <c r="I11" s="36">
        <v>1799.0751600000001</v>
      </c>
      <c r="J11" s="36">
        <v>0</v>
      </c>
      <c r="K11" s="36">
        <v>914.02183600000001</v>
      </c>
      <c r="L11" s="35">
        <v>376878.25582500006</v>
      </c>
      <c r="M11" s="36">
        <v>347549.19342000003</v>
      </c>
      <c r="N11" s="36">
        <v>20046.582050000001</v>
      </c>
      <c r="O11" s="36">
        <v>9282.4803549999997</v>
      </c>
    </row>
    <row r="12" spans="1:15" x14ac:dyDescent="0.2">
      <c r="A12" s="6" t="s">
        <v>76</v>
      </c>
      <c r="B12" s="36">
        <v>21.660844000000001</v>
      </c>
      <c r="C12" s="36">
        <v>12.827163000000001</v>
      </c>
      <c r="D12" s="35">
        <v>5175931.4513940001</v>
      </c>
      <c r="E12" s="35">
        <v>466211.14779399999</v>
      </c>
      <c r="F12" s="36">
        <v>359</v>
      </c>
      <c r="G12" s="36">
        <v>389814.81322000001</v>
      </c>
      <c r="H12" s="36">
        <v>401.33457399999998</v>
      </c>
      <c r="I12" s="36">
        <v>45593</v>
      </c>
      <c r="J12" s="36">
        <v>30043</v>
      </c>
      <c r="K12" s="36">
        <v>0</v>
      </c>
      <c r="L12" s="35">
        <v>4709720.3036000002</v>
      </c>
      <c r="M12" s="36">
        <v>2217564.3036000002</v>
      </c>
      <c r="N12" s="36">
        <v>2466508</v>
      </c>
      <c r="O12" s="36">
        <v>25648</v>
      </c>
    </row>
    <row r="13" spans="1:15" x14ac:dyDescent="0.2">
      <c r="A13" s="6" t="s">
        <v>77</v>
      </c>
      <c r="B13" s="36">
        <v>237.38197299999999</v>
      </c>
      <c r="C13" s="36">
        <v>60.870494000000001</v>
      </c>
      <c r="D13" s="35">
        <v>34506.057811999999</v>
      </c>
      <c r="E13" s="35">
        <v>30479.439550999999</v>
      </c>
      <c r="F13" s="36">
        <v>951.14579100000003</v>
      </c>
      <c r="G13" s="36">
        <v>26822.367394000001</v>
      </c>
      <c r="H13" s="36">
        <v>1336.45751</v>
      </c>
      <c r="I13" s="36">
        <v>1354.468856</v>
      </c>
      <c r="J13" s="36">
        <v>5</v>
      </c>
      <c r="K13" s="36">
        <v>10</v>
      </c>
      <c r="L13" s="35">
        <v>4026.6182609999996</v>
      </c>
      <c r="M13" s="36">
        <v>0</v>
      </c>
      <c r="N13" s="36">
        <v>2806.1645789999998</v>
      </c>
      <c r="O13" s="36">
        <v>1220.4536820000001</v>
      </c>
    </row>
    <row r="14" spans="1:15" x14ac:dyDescent="0.2">
      <c r="A14" s="6" t="s">
        <v>78</v>
      </c>
      <c r="B14" s="36">
        <v>157.81841900000001</v>
      </c>
      <c r="C14" s="36">
        <v>39.88973</v>
      </c>
      <c r="D14" s="35">
        <v>13950.705448000001</v>
      </c>
      <c r="E14" s="35">
        <v>4223.2174599999998</v>
      </c>
      <c r="F14" s="36">
        <v>674.266887</v>
      </c>
      <c r="G14" s="36">
        <v>1698.906712</v>
      </c>
      <c r="H14" s="36">
        <v>600</v>
      </c>
      <c r="I14" s="36">
        <v>946.81328900000005</v>
      </c>
      <c r="J14" s="36">
        <v>303.230572</v>
      </c>
      <c r="K14" s="36">
        <v>0</v>
      </c>
      <c r="L14" s="35">
        <v>9727.4879880000008</v>
      </c>
      <c r="M14" s="36">
        <v>0</v>
      </c>
      <c r="N14" s="36">
        <v>9727.4879880000008</v>
      </c>
      <c r="O14" s="36">
        <v>0</v>
      </c>
    </row>
    <row r="15" spans="1:15" x14ac:dyDescent="0.2">
      <c r="A15" s="6" t="s">
        <v>79</v>
      </c>
      <c r="B15" s="36">
        <v>1162.6059210000001</v>
      </c>
      <c r="C15" s="36">
        <v>112.91276000000001</v>
      </c>
      <c r="D15" s="35">
        <v>48453.669769000007</v>
      </c>
      <c r="E15" s="35">
        <v>43122.086088000004</v>
      </c>
      <c r="F15" s="36">
        <v>7380.092971</v>
      </c>
      <c r="G15" s="36">
        <v>31291.249984999999</v>
      </c>
      <c r="H15" s="36">
        <v>2562.277775</v>
      </c>
      <c r="I15" s="36">
        <v>204.28411500000001</v>
      </c>
      <c r="J15" s="36">
        <v>6</v>
      </c>
      <c r="K15" s="36">
        <v>1678.1812420000001</v>
      </c>
      <c r="L15" s="35">
        <v>5331.5836810000001</v>
      </c>
      <c r="M15" s="36">
        <v>4096.9399990000002</v>
      </c>
      <c r="N15" s="36">
        <v>1114.6436819999999</v>
      </c>
      <c r="O15" s="36">
        <v>120</v>
      </c>
    </row>
    <row r="16" spans="1:15" x14ac:dyDescent="0.2">
      <c r="A16" s="6" t="s">
        <v>80</v>
      </c>
      <c r="B16" s="36">
        <v>210.560609</v>
      </c>
      <c r="C16" s="36">
        <v>55.625129999999999</v>
      </c>
      <c r="D16" s="35">
        <v>75894.313970999996</v>
      </c>
      <c r="E16" s="35">
        <v>29767.406225999999</v>
      </c>
      <c r="F16" s="36">
        <v>4025.837395</v>
      </c>
      <c r="G16" s="36">
        <v>19418.345690999999</v>
      </c>
      <c r="H16" s="36">
        <v>1999.532811</v>
      </c>
      <c r="I16" s="36">
        <v>2492.1233910000001</v>
      </c>
      <c r="J16" s="36">
        <v>516.67801999999995</v>
      </c>
      <c r="K16" s="36">
        <v>1314.8889180000001</v>
      </c>
      <c r="L16" s="35">
        <v>46126.907744999997</v>
      </c>
      <c r="M16" s="36">
        <v>33346.493978999999</v>
      </c>
      <c r="N16" s="36">
        <v>12490.524590000001</v>
      </c>
      <c r="O16" s="36">
        <v>289.88917600000002</v>
      </c>
    </row>
    <row r="17" spans="1:15" x14ac:dyDescent="0.2">
      <c r="A17" s="6" t="s">
        <v>81</v>
      </c>
      <c r="B17" s="36">
        <v>32.353870999999998</v>
      </c>
      <c r="C17" s="36">
        <v>10.398042999999999</v>
      </c>
      <c r="D17" s="35">
        <v>9765.6443909999998</v>
      </c>
      <c r="E17" s="35">
        <v>9585.6907539999993</v>
      </c>
      <c r="F17" s="36">
        <v>4912.3624630000004</v>
      </c>
      <c r="G17" s="36">
        <v>4248.5801279999996</v>
      </c>
      <c r="H17" s="36">
        <v>72.595130999999995</v>
      </c>
      <c r="I17" s="36">
        <v>352.153032</v>
      </c>
      <c r="J17" s="36">
        <v>0</v>
      </c>
      <c r="K17" s="36">
        <v>0</v>
      </c>
      <c r="L17" s="35">
        <v>179.95363699999999</v>
      </c>
      <c r="M17" s="36">
        <v>47.977252</v>
      </c>
      <c r="N17" s="36">
        <v>131.97638499999999</v>
      </c>
      <c r="O17" s="36">
        <v>0</v>
      </c>
    </row>
    <row r="18" spans="1:15" x14ac:dyDescent="0.2">
      <c r="A18" s="6" t="s">
        <v>82</v>
      </c>
      <c r="B18" s="36">
        <v>54.883479000000001</v>
      </c>
      <c r="C18" s="36">
        <v>39.227111999999998</v>
      </c>
      <c r="D18" s="35">
        <v>188794.45802199998</v>
      </c>
      <c r="E18" s="35">
        <v>71920.918822999985</v>
      </c>
      <c r="F18" s="36">
        <v>4260.0112129999998</v>
      </c>
      <c r="G18" s="36">
        <v>61112.092486000001</v>
      </c>
      <c r="H18" s="36">
        <v>1001.289744</v>
      </c>
      <c r="I18" s="36">
        <v>5491.9534970000004</v>
      </c>
      <c r="J18" s="36">
        <v>0</v>
      </c>
      <c r="K18" s="36">
        <v>55.571883</v>
      </c>
      <c r="L18" s="35">
        <v>116873.53919900001</v>
      </c>
      <c r="M18" s="36">
        <v>51518.514064000003</v>
      </c>
      <c r="N18" s="36">
        <v>65355.025135000004</v>
      </c>
      <c r="O18" s="36">
        <v>0</v>
      </c>
    </row>
    <row r="19" spans="1:15" x14ac:dyDescent="0.2">
      <c r="A19" s="6" t="s">
        <v>83</v>
      </c>
      <c r="B19" s="36">
        <v>93.987864999999999</v>
      </c>
      <c r="C19" s="36">
        <v>20.844073999999999</v>
      </c>
      <c r="D19" s="35">
        <v>45280.937336000003</v>
      </c>
      <c r="E19" s="35">
        <v>21797.337005000001</v>
      </c>
      <c r="F19" s="36">
        <v>0</v>
      </c>
      <c r="G19" s="36">
        <v>13753.044827</v>
      </c>
      <c r="H19" s="36">
        <v>4594.287918</v>
      </c>
      <c r="I19" s="36">
        <v>3324.9203940000002</v>
      </c>
      <c r="J19" s="36">
        <v>100</v>
      </c>
      <c r="K19" s="36">
        <v>25.083866</v>
      </c>
      <c r="L19" s="35">
        <v>23483.600331000001</v>
      </c>
      <c r="M19" s="36">
        <v>14207.268017</v>
      </c>
      <c r="N19" s="36">
        <v>8763</v>
      </c>
      <c r="O19" s="36">
        <v>513.332314</v>
      </c>
    </row>
    <row r="20" spans="1:15" x14ac:dyDescent="0.2">
      <c r="A20" s="6" t="s">
        <v>84</v>
      </c>
      <c r="B20" s="36">
        <v>137.55882500000001</v>
      </c>
      <c r="C20" s="36">
        <v>54.662908999999999</v>
      </c>
      <c r="D20" s="35">
        <v>112862.08709999999</v>
      </c>
      <c r="E20" s="35">
        <v>49744.017250999997</v>
      </c>
      <c r="F20" s="36">
        <v>3473.573414</v>
      </c>
      <c r="G20" s="36">
        <v>40583.983827999997</v>
      </c>
      <c r="H20" s="36">
        <v>1086.781817</v>
      </c>
      <c r="I20" s="36">
        <v>946.63546499999995</v>
      </c>
      <c r="J20" s="36">
        <v>171.81203600000001</v>
      </c>
      <c r="K20" s="36">
        <v>3481.2306910000002</v>
      </c>
      <c r="L20" s="35">
        <v>63118.069849</v>
      </c>
      <c r="M20" s="36">
        <v>52910.375251999998</v>
      </c>
      <c r="N20" s="36">
        <v>10174.771406</v>
      </c>
      <c r="O20" s="36">
        <v>32.923191000000003</v>
      </c>
    </row>
    <row r="21" spans="1:15" x14ac:dyDescent="0.2">
      <c r="A21" s="6" t="s">
        <v>85</v>
      </c>
      <c r="B21" s="36">
        <v>88.701847999999998</v>
      </c>
      <c r="C21" s="36">
        <v>31.940099</v>
      </c>
      <c r="D21" s="35">
        <v>326172.94225700002</v>
      </c>
      <c r="E21" s="35">
        <v>199304.57024500001</v>
      </c>
      <c r="F21" s="36">
        <v>97374.406140999999</v>
      </c>
      <c r="G21" s="36">
        <v>91445.748158999995</v>
      </c>
      <c r="H21" s="36">
        <v>287.54855300000003</v>
      </c>
      <c r="I21" s="36">
        <v>6060.4396559999996</v>
      </c>
      <c r="J21" s="36">
        <v>3000</v>
      </c>
      <c r="K21" s="36">
        <v>1136.4277360000001</v>
      </c>
      <c r="L21" s="35">
        <v>126868.37201199999</v>
      </c>
      <c r="M21" s="36">
        <v>104995.53208999999</v>
      </c>
      <c r="N21" s="36">
        <v>16728.297543000001</v>
      </c>
      <c r="O21" s="36">
        <v>5144.5423790000004</v>
      </c>
    </row>
    <row r="22" spans="1:15" x14ac:dyDescent="0.2">
      <c r="A22" s="6" t="s">
        <v>86</v>
      </c>
      <c r="B22" s="36">
        <v>156.636371</v>
      </c>
      <c r="C22" s="36">
        <v>49.054777000000001</v>
      </c>
      <c r="D22" s="35">
        <v>31659.782150999996</v>
      </c>
      <c r="E22" s="35">
        <v>13373.770645999999</v>
      </c>
      <c r="F22" s="36">
        <v>2263.3502530000001</v>
      </c>
      <c r="G22" s="36">
        <v>6141.1171549999999</v>
      </c>
      <c r="H22" s="36">
        <v>3119.646941</v>
      </c>
      <c r="I22" s="36">
        <v>1107.6065530000001</v>
      </c>
      <c r="J22" s="36">
        <v>109.36795499999999</v>
      </c>
      <c r="K22" s="36">
        <v>632.68178899999998</v>
      </c>
      <c r="L22" s="35">
        <v>18286.011504999999</v>
      </c>
      <c r="M22" s="36">
        <v>9666.0486779999992</v>
      </c>
      <c r="N22" s="36">
        <v>8251.8262030000005</v>
      </c>
      <c r="O22" s="36">
        <v>368.13662399999998</v>
      </c>
    </row>
    <row r="23" spans="1:15" x14ac:dyDescent="0.2">
      <c r="A23" s="6" t="s">
        <v>87</v>
      </c>
      <c r="B23" s="36">
        <v>24.279218</v>
      </c>
      <c r="C23" s="36">
        <v>17.162945000000001</v>
      </c>
      <c r="D23" s="35">
        <v>25987.018814999999</v>
      </c>
      <c r="E23" s="35">
        <v>5559.0188150000004</v>
      </c>
      <c r="F23" s="36">
        <v>235.81264899999999</v>
      </c>
      <c r="G23" s="36">
        <v>3901.9046600000001</v>
      </c>
      <c r="H23" s="36">
        <v>521.57513900000004</v>
      </c>
      <c r="I23" s="36">
        <v>899.72636699999998</v>
      </c>
      <c r="J23" s="36">
        <v>0</v>
      </c>
      <c r="K23" s="36">
        <v>0</v>
      </c>
      <c r="L23" s="35">
        <v>20428</v>
      </c>
      <c r="M23" s="36">
        <v>20353</v>
      </c>
      <c r="N23" s="36">
        <v>75</v>
      </c>
      <c r="O23" s="36">
        <v>0</v>
      </c>
    </row>
    <row r="24" spans="1:15" x14ac:dyDescent="0.2">
      <c r="A24" s="6" t="s">
        <v>88</v>
      </c>
      <c r="B24" s="36">
        <v>84.537239</v>
      </c>
      <c r="C24" s="36">
        <v>16.824514000000001</v>
      </c>
      <c r="D24" s="35">
        <v>6448.913517</v>
      </c>
      <c r="E24" s="35">
        <v>5133.2547850000001</v>
      </c>
      <c r="F24" s="36">
        <v>2431.3174650000001</v>
      </c>
      <c r="G24" s="36">
        <v>1803.168017</v>
      </c>
      <c r="H24" s="36">
        <v>30</v>
      </c>
      <c r="I24" s="36">
        <v>544.44579399999998</v>
      </c>
      <c r="J24" s="36">
        <v>0</v>
      </c>
      <c r="K24" s="36">
        <v>324.323509</v>
      </c>
      <c r="L24" s="35">
        <v>1315.6587320000001</v>
      </c>
      <c r="M24" s="36">
        <v>1215.6587320000001</v>
      </c>
      <c r="N24" s="36">
        <v>0</v>
      </c>
      <c r="O24" s="36">
        <v>100</v>
      </c>
    </row>
    <row r="25" spans="1:15" x14ac:dyDescent="0.2">
      <c r="A25" s="6" t="s">
        <v>89</v>
      </c>
      <c r="B25" s="36">
        <v>96.480446000000001</v>
      </c>
      <c r="C25" s="36">
        <v>39.706567</v>
      </c>
      <c r="D25" s="35">
        <v>231022.04837900001</v>
      </c>
      <c r="E25" s="35">
        <v>13603.986344999999</v>
      </c>
      <c r="F25" s="36">
        <v>39.334155000000003</v>
      </c>
      <c r="G25" s="36">
        <v>13261.994814</v>
      </c>
      <c r="H25" s="36">
        <v>253.46753899999999</v>
      </c>
      <c r="I25" s="36">
        <v>49.189836999999997</v>
      </c>
      <c r="J25" s="36">
        <v>0</v>
      </c>
      <c r="K25" s="36">
        <v>0</v>
      </c>
      <c r="L25" s="35">
        <v>217418.062034</v>
      </c>
      <c r="M25" s="36">
        <v>209166.19617000001</v>
      </c>
      <c r="N25" s="36">
        <v>8243.2952120000009</v>
      </c>
      <c r="O25" s="36">
        <v>8.5706520000000008</v>
      </c>
    </row>
    <row r="26" spans="1:15" x14ac:dyDescent="0.2">
      <c r="A26" s="6"/>
      <c r="B26" s="36"/>
      <c r="C26" s="36"/>
      <c r="D26" s="35"/>
      <c r="E26" s="35"/>
      <c r="F26" s="36"/>
      <c r="G26" s="36"/>
      <c r="H26" s="36"/>
      <c r="I26" s="36"/>
      <c r="J26" s="36"/>
      <c r="K26" s="36"/>
      <c r="L26" s="35"/>
      <c r="M26" s="36"/>
      <c r="N26" s="36"/>
      <c r="O26" s="36"/>
    </row>
    <row r="27" spans="1:15" x14ac:dyDescent="0.2">
      <c r="A27" s="6" t="s">
        <v>39</v>
      </c>
      <c r="B27" s="36">
        <v>370.00243799999998</v>
      </c>
      <c r="C27" s="36">
        <v>25.997561999999999</v>
      </c>
      <c r="D27" s="35">
        <v>12261.373341999999</v>
      </c>
      <c r="E27" s="35">
        <v>12253.563351999999</v>
      </c>
      <c r="F27" s="36">
        <v>2313.1145069999998</v>
      </c>
      <c r="G27" s="36">
        <v>9451.2454199999993</v>
      </c>
      <c r="H27" s="36">
        <v>200</v>
      </c>
      <c r="I27" s="36">
        <v>12</v>
      </c>
      <c r="J27" s="36">
        <v>77.203424999999996</v>
      </c>
      <c r="K27" s="36">
        <v>200</v>
      </c>
      <c r="L27" s="35">
        <v>7.80999</v>
      </c>
      <c r="M27" s="36">
        <v>7.80999</v>
      </c>
      <c r="N27" s="36">
        <v>0</v>
      </c>
      <c r="O27" s="36">
        <v>0</v>
      </c>
    </row>
    <row r="28" spans="1:15" x14ac:dyDescent="0.2">
      <c r="A28" s="6" t="s">
        <v>40</v>
      </c>
      <c r="B28" s="36">
        <v>5314.9698959999996</v>
      </c>
      <c r="C28" s="36">
        <v>592.03010400000005</v>
      </c>
      <c r="D28" s="35">
        <v>557819.61532400001</v>
      </c>
      <c r="E28" s="35">
        <v>247150.12809900002</v>
      </c>
      <c r="F28" s="36">
        <v>25994.054683999999</v>
      </c>
      <c r="G28" s="36">
        <v>166355.05616000001</v>
      </c>
      <c r="H28" s="36">
        <v>3942.1527970000002</v>
      </c>
      <c r="I28" s="36">
        <v>11646.608176</v>
      </c>
      <c r="J28" s="36">
        <v>8495.6140090000008</v>
      </c>
      <c r="K28" s="36">
        <v>30716.642273000001</v>
      </c>
      <c r="L28" s="35">
        <v>310669.48722499999</v>
      </c>
      <c r="M28" s="36">
        <v>209245.72159999999</v>
      </c>
      <c r="N28" s="36">
        <v>100046.09454999999</v>
      </c>
      <c r="O28" s="36">
        <v>1377.671075</v>
      </c>
    </row>
    <row r="29" spans="1:15" x14ac:dyDescent="0.2">
      <c r="A29" s="6" t="s">
        <v>41</v>
      </c>
      <c r="B29" s="36">
        <v>237.37093300000001</v>
      </c>
      <c r="C29" s="36">
        <v>49.629066999999999</v>
      </c>
      <c r="D29" s="35">
        <v>58093.182790999999</v>
      </c>
      <c r="E29" s="35">
        <v>54612.509305</v>
      </c>
      <c r="F29" s="36">
        <v>17515.963032</v>
      </c>
      <c r="G29" s="36">
        <v>36474.251771000003</v>
      </c>
      <c r="H29" s="36">
        <v>34.735022000000001</v>
      </c>
      <c r="I29" s="36">
        <v>6.9303129999999999</v>
      </c>
      <c r="J29" s="36">
        <v>141.76130000000001</v>
      </c>
      <c r="K29" s="36">
        <v>438.86786699999999</v>
      </c>
      <c r="L29" s="35">
        <v>3480.6734860000001</v>
      </c>
      <c r="M29" s="36">
        <v>1441.2829790000001</v>
      </c>
      <c r="N29" s="36">
        <v>2033.3905070000001</v>
      </c>
      <c r="O29" s="36">
        <v>6</v>
      </c>
    </row>
    <row r="30" spans="1:15" x14ac:dyDescent="0.2">
      <c r="A30" s="6" t="s">
        <v>42</v>
      </c>
      <c r="B30" s="36">
        <v>1478.7331489999999</v>
      </c>
      <c r="C30" s="36">
        <v>110.266851</v>
      </c>
      <c r="D30" s="35">
        <v>2811.4086160000002</v>
      </c>
      <c r="E30" s="35">
        <v>2545.7442190000002</v>
      </c>
      <c r="F30" s="36">
        <v>0</v>
      </c>
      <c r="G30" s="36">
        <v>2054.9297980000001</v>
      </c>
      <c r="H30" s="36">
        <v>163.866029</v>
      </c>
      <c r="I30" s="36">
        <v>0</v>
      </c>
      <c r="J30" s="36">
        <v>107.093104</v>
      </c>
      <c r="K30" s="36">
        <v>219.855288</v>
      </c>
      <c r="L30" s="35">
        <v>265.66439700000001</v>
      </c>
      <c r="M30" s="36">
        <v>0</v>
      </c>
      <c r="N30" s="36">
        <v>162.005923</v>
      </c>
      <c r="O30" s="36">
        <v>103.658474</v>
      </c>
    </row>
    <row r="31" spans="1:15" x14ac:dyDescent="0.2">
      <c r="A31" s="6" t="s">
        <v>43</v>
      </c>
      <c r="B31" s="36">
        <v>2307.206463</v>
      </c>
      <c r="C31" s="36">
        <v>405.79353700000001</v>
      </c>
      <c r="D31" s="35">
        <v>798592.80447900016</v>
      </c>
      <c r="E31" s="35">
        <v>536907.76730900013</v>
      </c>
      <c r="F31" s="36">
        <v>56328.435896000003</v>
      </c>
      <c r="G31" s="36">
        <v>451854.47489999997</v>
      </c>
      <c r="H31" s="36">
        <v>5676.5990250000004</v>
      </c>
      <c r="I31" s="36">
        <v>17859.581074999998</v>
      </c>
      <c r="J31" s="36">
        <v>524.98091099999999</v>
      </c>
      <c r="K31" s="36">
        <v>4663.6955019999996</v>
      </c>
      <c r="L31" s="35">
        <v>261685.03717</v>
      </c>
      <c r="M31" s="36">
        <v>182787.02246000001</v>
      </c>
      <c r="N31" s="36">
        <v>78477.922065999999</v>
      </c>
      <c r="O31" s="36">
        <v>420.09264400000001</v>
      </c>
    </row>
    <row r="32" spans="1:15" x14ac:dyDescent="0.2">
      <c r="A32" s="6" t="s">
        <v>44</v>
      </c>
      <c r="B32" s="36">
        <v>492.388214</v>
      </c>
      <c r="C32" s="36">
        <v>85.611785999999995</v>
      </c>
      <c r="D32" s="35">
        <v>656934.96405299997</v>
      </c>
      <c r="E32" s="35">
        <v>625674.36117599998</v>
      </c>
      <c r="F32" s="36">
        <v>215990.21244</v>
      </c>
      <c r="G32" s="36">
        <v>355023.51764999999</v>
      </c>
      <c r="H32" s="36">
        <v>352.55021799999997</v>
      </c>
      <c r="I32" s="36">
        <v>18080.054456999998</v>
      </c>
      <c r="J32" s="36">
        <v>0</v>
      </c>
      <c r="K32" s="36">
        <v>36228.026410999999</v>
      </c>
      <c r="L32" s="35">
        <v>31260.602876999998</v>
      </c>
      <c r="M32" s="36">
        <v>17981.419661</v>
      </c>
      <c r="N32" s="36">
        <v>13265.247245</v>
      </c>
      <c r="O32" s="36">
        <v>13.935971</v>
      </c>
    </row>
    <row r="33" spans="1:15" x14ac:dyDescent="0.2">
      <c r="A33" s="6" t="s">
        <v>45</v>
      </c>
      <c r="B33" s="36">
        <v>2999.7899200000002</v>
      </c>
      <c r="C33" s="36">
        <v>541.21007999999995</v>
      </c>
      <c r="D33" s="35">
        <v>2271027.0280530001</v>
      </c>
      <c r="E33" s="35">
        <v>437636.90963299997</v>
      </c>
      <c r="F33" s="36">
        <v>64472.090361000002</v>
      </c>
      <c r="G33" s="36">
        <v>257955.55812999999</v>
      </c>
      <c r="H33" s="36">
        <v>52627.587570999996</v>
      </c>
      <c r="I33" s="36">
        <v>41920.529538000003</v>
      </c>
      <c r="J33" s="36">
        <v>16811.822514</v>
      </c>
      <c r="K33" s="36">
        <v>3849.3215190000001</v>
      </c>
      <c r="L33" s="35">
        <v>1833390.11842</v>
      </c>
      <c r="M33" s="36">
        <v>872862.43133000005</v>
      </c>
      <c r="N33" s="36">
        <v>950369.93559999997</v>
      </c>
      <c r="O33" s="36">
        <v>10157.751490000001</v>
      </c>
    </row>
    <row r="34" spans="1:15" x14ac:dyDescent="0.2">
      <c r="A34" s="6" t="s">
        <v>37</v>
      </c>
      <c r="B34" s="36">
        <v>1642.007462</v>
      </c>
      <c r="C34" s="36">
        <v>176.992538</v>
      </c>
      <c r="D34" s="35">
        <v>152349.30068499999</v>
      </c>
      <c r="E34" s="35">
        <v>67873.089825000003</v>
      </c>
      <c r="F34" s="36">
        <v>13134.261585</v>
      </c>
      <c r="G34" s="36">
        <v>31495.858308999999</v>
      </c>
      <c r="H34" s="36">
        <v>11895.532417</v>
      </c>
      <c r="I34" s="36">
        <v>8347.5365509999992</v>
      </c>
      <c r="J34" s="36">
        <v>2760.305531</v>
      </c>
      <c r="K34" s="36">
        <v>239.59543199999999</v>
      </c>
      <c r="L34" s="35">
        <v>84476.210860000007</v>
      </c>
      <c r="M34" s="36">
        <v>76070.564136000001</v>
      </c>
      <c r="N34" s="36">
        <v>5510.6467240000002</v>
      </c>
      <c r="O34" s="36">
        <v>2895</v>
      </c>
    </row>
    <row r="35" spans="1:15" x14ac:dyDescent="0.2">
      <c r="D35" s="35"/>
      <c r="E35" s="35"/>
      <c r="L35" s="35"/>
    </row>
    <row r="36" spans="1:15" ht="15" customHeight="1" x14ac:dyDescent="0.2">
      <c r="A36" s="33" t="s">
        <v>46</v>
      </c>
      <c r="B36" s="34">
        <v>19451.801699999996</v>
      </c>
      <c r="C36" s="34">
        <v>2763.1983</v>
      </c>
      <c r="D36" s="35">
        <v>11419581.866265001</v>
      </c>
      <c r="E36" s="35">
        <v>3132266.3067920003</v>
      </c>
      <c r="F36" s="34">
        <v>633201.12499399995</v>
      </c>
      <c r="G36" s="34">
        <v>2078175.238472</v>
      </c>
      <c r="H36" s="34">
        <v>97685.039281999998</v>
      </c>
      <c r="I36" s="34">
        <v>173568.67524000001</v>
      </c>
      <c r="J36" s="34">
        <v>63392.540625000001</v>
      </c>
      <c r="K36" s="34">
        <v>86243.68817899999</v>
      </c>
      <c r="L36" s="35">
        <v>8287315.5594730005</v>
      </c>
      <c r="M36" s="34">
        <v>4436248.4304600004</v>
      </c>
      <c r="N36" s="34">
        <v>3788395.2584619997</v>
      </c>
      <c r="O36" s="34">
        <v>62671.870551</v>
      </c>
    </row>
    <row r="37" spans="1:15" x14ac:dyDescent="0.2">
      <c r="A37" s="6" t="s">
        <v>113</v>
      </c>
      <c r="B37" s="36">
        <v>7364.9225479999996</v>
      </c>
      <c r="C37" s="36">
        <v>851.96586100000002</v>
      </c>
      <c r="D37" s="35">
        <v>412695.88675800007</v>
      </c>
      <c r="E37" s="35">
        <v>146462.20612400002</v>
      </c>
      <c r="F37" s="36">
        <v>57870.091050000003</v>
      </c>
      <c r="G37" s="36">
        <v>74009.489501999997</v>
      </c>
      <c r="H37" s="36">
        <v>4138.018814</v>
      </c>
      <c r="I37" s="36">
        <v>7230.941178</v>
      </c>
      <c r="J37" s="36">
        <v>548.81791799999996</v>
      </c>
      <c r="K37" s="36">
        <v>2664.8476620000001</v>
      </c>
      <c r="L37" s="35">
        <v>266233.68063400005</v>
      </c>
      <c r="M37" s="36">
        <v>223315.82266000001</v>
      </c>
      <c r="N37" s="36">
        <v>41905.080643000001</v>
      </c>
      <c r="O37" s="36">
        <v>1012.777331</v>
      </c>
    </row>
    <row r="38" spans="1:15" x14ac:dyDescent="0.2">
      <c r="A38" s="6" t="s">
        <v>114</v>
      </c>
      <c r="B38" s="36">
        <v>9161.8746979999996</v>
      </c>
      <c r="C38" s="36">
        <v>1144.974107</v>
      </c>
      <c r="D38" s="35">
        <v>718094.729375</v>
      </c>
      <c r="E38" s="35">
        <v>335098.35892700002</v>
      </c>
      <c r="F38" s="36">
        <v>29995.616919</v>
      </c>
      <c r="G38" s="36">
        <v>253615.49470000001</v>
      </c>
      <c r="H38" s="36">
        <v>17409.412307999999</v>
      </c>
      <c r="I38" s="36">
        <v>23190.508298000001</v>
      </c>
      <c r="J38" s="36">
        <v>5967.8419869999998</v>
      </c>
      <c r="K38" s="36">
        <v>4919.4847149999996</v>
      </c>
      <c r="L38" s="35">
        <v>382996.37044800003</v>
      </c>
      <c r="M38" s="36">
        <v>287011.56479999999</v>
      </c>
      <c r="N38" s="36">
        <v>91806.271049000003</v>
      </c>
      <c r="O38" s="36">
        <v>4178.5345989999996</v>
      </c>
    </row>
    <row r="39" spans="1:15" x14ac:dyDescent="0.2">
      <c r="A39" s="6" t="s">
        <v>115</v>
      </c>
      <c r="B39" s="36">
        <v>2519.0044539999999</v>
      </c>
      <c r="C39" s="36">
        <v>595.67891799999995</v>
      </c>
      <c r="D39" s="35">
        <v>2441545.0913320002</v>
      </c>
      <c r="E39" s="35">
        <v>698619.74174100009</v>
      </c>
      <c r="F39" s="36">
        <v>80929.417025000002</v>
      </c>
      <c r="G39" s="36">
        <v>441706.25426999998</v>
      </c>
      <c r="H39" s="36">
        <v>51422.608160000003</v>
      </c>
      <c r="I39" s="36">
        <v>50091.225764000003</v>
      </c>
      <c r="J39" s="36">
        <v>21464.880720000001</v>
      </c>
      <c r="K39" s="36">
        <v>53005.355801999998</v>
      </c>
      <c r="L39" s="35">
        <v>1742925.349591</v>
      </c>
      <c r="M39" s="36">
        <v>1032641.8842</v>
      </c>
      <c r="N39" s="36">
        <v>700015.90677</v>
      </c>
      <c r="O39" s="36">
        <v>10267.558621</v>
      </c>
    </row>
    <row r="40" spans="1:15" x14ac:dyDescent="0.2">
      <c r="A40" s="6" t="s">
        <v>116</v>
      </c>
      <c r="B40" s="36">
        <v>406</v>
      </c>
      <c r="C40" s="36">
        <v>170.57941400000001</v>
      </c>
      <c r="D40" s="35">
        <v>7847246.1588000003</v>
      </c>
      <c r="E40" s="35">
        <v>1952086</v>
      </c>
      <c r="F40" s="36">
        <v>464406</v>
      </c>
      <c r="G40" s="36">
        <v>1308844</v>
      </c>
      <c r="H40" s="36">
        <v>24715</v>
      </c>
      <c r="I40" s="36">
        <v>93056</v>
      </c>
      <c r="J40" s="36">
        <v>35411</v>
      </c>
      <c r="K40" s="36">
        <v>25654</v>
      </c>
      <c r="L40" s="35">
        <v>5895160.1588000003</v>
      </c>
      <c r="M40" s="36">
        <v>2893279.1587999999</v>
      </c>
      <c r="N40" s="36">
        <v>2954668</v>
      </c>
      <c r="O40" s="36">
        <v>47213</v>
      </c>
    </row>
    <row r="41" spans="1:15" x14ac:dyDescent="0.2">
      <c r="A41" s="6"/>
      <c r="B41" s="36"/>
      <c r="C41" s="36"/>
      <c r="D41" s="35"/>
      <c r="E41" s="35"/>
      <c r="F41" s="36"/>
      <c r="G41" s="36"/>
      <c r="H41" s="36"/>
      <c r="I41" s="36"/>
      <c r="J41" s="36"/>
      <c r="K41" s="36"/>
      <c r="L41" s="35"/>
      <c r="M41" s="36"/>
      <c r="N41" s="36"/>
      <c r="O41" s="36"/>
    </row>
    <row r="42" spans="1:15" ht="15" customHeight="1" x14ac:dyDescent="0.2">
      <c r="A42" s="33" t="s">
        <v>47</v>
      </c>
      <c r="B42" s="34">
        <v>19451.801697999999</v>
      </c>
      <c r="C42" s="34">
        <v>2763.1983009999999</v>
      </c>
      <c r="D42" s="35">
        <v>11419581.866319001</v>
      </c>
      <c r="E42" s="35">
        <v>3132266.306812</v>
      </c>
      <c r="F42" s="34">
        <v>633201.12499700009</v>
      </c>
      <c r="G42" s="34">
        <v>2078175.2384909999</v>
      </c>
      <c r="H42" s="34">
        <v>97685.03928099999</v>
      </c>
      <c r="I42" s="34">
        <v>173568.67523899997</v>
      </c>
      <c r="J42" s="34">
        <v>63392.540626000002</v>
      </c>
      <c r="K42" s="34">
        <v>86243.688177999982</v>
      </c>
      <c r="L42" s="35">
        <v>8287315.5595069993</v>
      </c>
      <c r="M42" s="34">
        <v>4436248.430501</v>
      </c>
      <c r="N42" s="34">
        <v>3788395.2584540001</v>
      </c>
      <c r="O42" s="34">
        <v>62671.870552000008</v>
      </c>
    </row>
    <row r="43" spans="1:15" x14ac:dyDescent="0.2">
      <c r="A43" s="6" t="s">
        <v>48</v>
      </c>
      <c r="B43" s="36">
        <v>6889.3351089999996</v>
      </c>
      <c r="C43" s="36">
        <v>1102.358088</v>
      </c>
      <c r="D43" s="35">
        <v>9524521.931983998</v>
      </c>
      <c r="E43" s="35">
        <v>2033751.9592459998</v>
      </c>
      <c r="F43" s="36">
        <v>280803.37559000001</v>
      </c>
      <c r="G43" s="36">
        <v>1472582.8393999999</v>
      </c>
      <c r="H43" s="36">
        <v>55303.623401999997</v>
      </c>
      <c r="I43" s="36">
        <v>122545.84398999999</v>
      </c>
      <c r="J43" s="36">
        <v>54814.260448000001</v>
      </c>
      <c r="K43" s="36">
        <v>47702.016415999999</v>
      </c>
      <c r="L43" s="35">
        <v>7490769.9727379996</v>
      </c>
      <c r="M43" s="36">
        <v>3920263.9046999998</v>
      </c>
      <c r="N43" s="36">
        <v>3532777.9326999998</v>
      </c>
      <c r="O43" s="36">
        <v>37728.135338</v>
      </c>
    </row>
    <row r="44" spans="1:15" x14ac:dyDescent="0.2">
      <c r="A44" s="6" t="s">
        <v>49</v>
      </c>
      <c r="B44" s="36">
        <v>2126.8419509999999</v>
      </c>
      <c r="C44" s="36">
        <v>219.44788800000001</v>
      </c>
      <c r="D44" s="35">
        <v>255496.48682200001</v>
      </c>
      <c r="E44" s="35">
        <v>106665.33119499999</v>
      </c>
      <c r="F44" s="36">
        <v>1131.7539469999999</v>
      </c>
      <c r="G44" s="36">
        <v>97993.877221999996</v>
      </c>
      <c r="H44" s="36">
        <v>3736.4951569999998</v>
      </c>
      <c r="I44" s="36">
        <v>2527.3888740000002</v>
      </c>
      <c r="J44" s="36">
        <v>576.53616899999997</v>
      </c>
      <c r="K44" s="36">
        <v>699.27982599999996</v>
      </c>
      <c r="L44" s="35">
        <v>148831.155627</v>
      </c>
      <c r="M44" s="36">
        <v>89625.322516999993</v>
      </c>
      <c r="N44" s="36">
        <v>57469.888686999999</v>
      </c>
      <c r="O44" s="36">
        <v>1735.9444229999999</v>
      </c>
    </row>
    <row r="45" spans="1:15" x14ac:dyDescent="0.2">
      <c r="A45" s="6" t="s">
        <v>50</v>
      </c>
      <c r="B45" s="36">
        <v>4109.1125750000001</v>
      </c>
      <c r="C45" s="36">
        <v>487.59758599999998</v>
      </c>
      <c r="D45" s="35">
        <v>481528.91795700003</v>
      </c>
      <c r="E45" s="35">
        <v>377331.93538000004</v>
      </c>
      <c r="F45" s="36">
        <v>48918.589582000001</v>
      </c>
      <c r="G45" s="36">
        <v>268491.39189999999</v>
      </c>
      <c r="H45" s="36">
        <v>21079.571093999999</v>
      </c>
      <c r="I45" s="36">
        <v>30354.592117</v>
      </c>
      <c r="J45" s="36">
        <v>3343.4815250000001</v>
      </c>
      <c r="K45" s="36">
        <v>5144.3091619999996</v>
      </c>
      <c r="L45" s="35">
        <v>104196.982577</v>
      </c>
      <c r="M45" s="36">
        <v>73652.301491999999</v>
      </c>
      <c r="N45" s="36">
        <v>26122.50301</v>
      </c>
      <c r="O45" s="36">
        <v>4422.1780749999998</v>
      </c>
    </row>
    <row r="46" spans="1:15" x14ac:dyDescent="0.2">
      <c r="A46" s="6" t="s">
        <v>51</v>
      </c>
      <c r="B46" s="36">
        <v>4459.8182459999998</v>
      </c>
      <c r="C46" s="36">
        <v>623.29499999999996</v>
      </c>
      <c r="D46" s="35">
        <v>1010201.651149</v>
      </c>
      <c r="E46" s="35">
        <v>512467.99157000001</v>
      </c>
      <c r="F46" s="36">
        <v>280501.98267</v>
      </c>
      <c r="G46" s="36">
        <v>180715.10284000001</v>
      </c>
      <c r="H46" s="36">
        <v>15631.000629</v>
      </c>
      <c r="I46" s="36">
        <v>15689.855454</v>
      </c>
      <c r="J46" s="36">
        <v>4642.024437</v>
      </c>
      <c r="K46" s="36">
        <v>15288.025540000001</v>
      </c>
      <c r="L46" s="35">
        <v>497733.65957900003</v>
      </c>
      <c r="M46" s="36">
        <v>325713.41576</v>
      </c>
      <c r="N46" s="36">
        <v>155388.77103999999</v>
      </c>
      <c r="O46" s="36">
        <v>16631.472779</v>
      </c>
    </row>
    <row r="47" spans="1:15" x14ac:dyDescent="0.2">
      <c r="A47" s="6" t="s">
        <v>52</v>
      </c>
      <c r="B47" s="36">
        <v>1866.6938170000001</v>
      </c>
      <c r="C47" s="36">
        <v>330.49973899999998</v>
      </c>
      <c r="D47" s="35">
        <v>147832.87840700001</v>
      </c>
      <c r="E47" s="35">
        <v>102049.08942100001</v>
      </c>
      <c r="F47" s="36">
        <v>21845.423208</v>
      </c>
      <c r="G47" s="36">
        <v>58392.027129000002</v>
      </c>
      <c r="H47" s="36">
        <v>1934.348999</v>
      </c>
      <c r="I47" s="36">
        <v>2450.9948039999999</v>
      </c>
      <c r="J47" s="36">
        <v>16.238047000000002</v>
      </c>
      <c r="K47" s="36">
        <v>17410.057234</v>
      </c>
      <c r="L47" s="35">
        <v>45783.788986</v>
      </c>
      <c r="M47" s="36">
        <v>26993.486032000001</v>
      </c>
      <c r="N47" s="36">
        <v>16636.163016999999</v>
      </c>
      <c r="O47" s="36">
        <v>2154.1399369999999</v>
      </c>
    </row>
    <row r="48" spans="1:15" ht="15" customHeight="1" x14ac:dyDescent="0.2">
      <c r="B48" s="36"/>
      <c r="C48" s="36"/>
      <c r="D48" s="35"/>
      <c r="E48" s="35"/>
      <c r="F48" s="36"/>
      <c r="G48" s="36"/>
      <c r="H48" s="36"/>
      <c r="I48" s="36"/>
      <c r="J48" s="36"/>
      <c r="K48" s="36"/>
      <c r="L48" s="35"/>
      <c r="M48" s="36"/>
      <c r="N48" s="36"/>
      <c r="O48" s="36"/>
    </row>
    <row r="49" spans="1:15" x14ac:dyDescent="0.2">
      <c r="A49" s="33" t="s">
        <v>53</v>
      </c>
      <c r="B49" s="34">
        <v>4609.333224</v>
      </c>
      <c r="C49" s="34">
        <v>775.66677500000003</v>
      </c>
      <c r="D49" s="35">
        <v>6909692.1889970005</v>
      </c>
      <c r="E49" s="35">
        <v>1147612.2338869998</v>
      </c>
      <c r="F49" s="34">
        <v>237452.99249800001</v>
      </c>
      <c r="G49" s="34">
        <v>767510.34633899992</v>
      </c>
      <c r="H49" s="34">
        <v>22792.016200999999</v>
      </c>
      <c r="I49" s="34">
        <v>75695.435131000006</v>
      </c>
      <c r="J49" s="34">
        <v>34473.759831999996</v>
      </c>
      <c r="K49" s="34">
        <v>9687.6838860000007</v>
      </c>
      <c r="L49" s="35">
        <v>5762079.9551100004</v>
      </c>
      <c r="M49" s="34">
        <v>3075852.1783830002</v>
      </c>
      <c r="N49" s="34">
        <v>2638530.0158299999</v>
      </c>
      <c r="O49" s="34">
        <v>47697.760897</v>
      </c>
    </row>
    <row r="50" spans="1:15" x14ac:dyDescent="0.2">
      <c r="A50" s="6" t="s">
        <v>54</v>
      </c>
      <c r="B50" s="36">
        <v>1988.8092999999999</v>
      </c>
      <c r="C50" s="36">
        <v>188.00199000000001</v>
      </c>
      <c r="D50" s="35">
        <v>183834.91751500001</v>
      </c>
      <c r="E50" s="35">
        <v>161350.53032600001</v>
      </c>
      <c r="F50" s="36">
        <v>109070.4817</v>
      </c>
      <c r="G50" s="36">
        <v>43215.788759000003</v>
      </c>
      <c r="H50" s="36">
        <v>4201.7164780000003</v>
      </c>
      <c r="I50" s="36">
        <v>4528.599725</v>
      </c>
      <c r="J50" s="36">
        <v>218.67124799999999</v>
      </c>
      <c r="K50" s="36">
        <v>115.27241600000001</v>
      </c>
      <c r="L50" s="35">
        <v>22484.387189000001</v>
      </c>
      <c r="M50" s="36">
        <v>9214.6770840000008</v>
      </c>
      <c r="N50" s="36">
        <v>8300.2775810000003</v>
      </c>
      <c r="O50" s="36">
        <v>4969.4325239999998</v>
      </c>
    </row>
    <row r="51" spans="1:15" x14ac:dyDescent="0.2">
      <c r="A51" s="6" t="s">
        <v>55</v>
      </c>
      <c r="B51" s="36">
        <v>1569.327192</v>
      </c>
      <c r="C51" s="36">
        <v>213.67298500000001</v>
      </c>
      <c r="D51" s="35">
        <v>96910.433027000021</v>
      </c>
      <c r="E51" s="35">
        <v>77824.743097000013</v>
      </c>
      <c r="F51" s="36">
        <v>9005.5056480000003</v>
      </c>
      <c r="G51" s="36">
        <v>59812.524089999999</v>
      </c>
      <c r="H51" s="36">
        <v>4498.7352849999997</v>
      </c>
      <c r="I51" s="36">
        <v>2505.5662600000001</v>
      </c>
      <c r="J51" s="36">
        <v>314.230572</v>
      </c>
      <c r="K51" s="36">
        <v>1688.1812420000001</v>
      </c>
      <c r="L51" s="35">
        <v>19085.68993</v>
      </c>
      <c r="M51" s="36">
        <v>4096.9399990000002</v>
      </c>
      <c r="N51" s="36">
        <v>13648.296249000001</v>
      </c>
      <c r="O51" s="36">
        <v>1340.4536820000001</v>
      </c>
    </row>
    <row r="52" spans="1:15" x14ac:dyDescent="0.2">
      <c r="A52" s="6" t="s">
        <v>56</v>
      </c>
      <c r="B52" s="36">
        <v>1051.1967320000001</v>
      </c>
      <c r="C52" s="36">
        <v>373.99180000000001</v>
      </c>
      <c r="D52" s="35">
        <v>6628946.838455</v>
      </c>
      <c r="E52" s="35">
        <v>908436.96046399989</v>
      </c>
      <c r="F52" s="36">
        <v>119377.00515</v>
      </c>
      <c r="G52" s="36">
        <v>664482.03348999994</v>
      </c>
      <c r="H52" s="36">
        <v>14091.564437999999</v>
      </c>
      <c r="I52" s="36">
        <v>68661.269146000006</v>
      </c>
      <c r="J52" s="36">
        <v>33940.858011999997</v>
      </c>
      <c r="K52" s="36">
        <v>7884.2302280000004</v>
      </c>
      <c r="L52" s="35">
        <v>5720509.8779910002</v>
      </c>
      <c r="M52" s="36">
        <v>3062540.5613000002</v>
      </c>
      <c r="N52" s="36">
        <v>2616581.4419999998</v>
      </c>
      <c r="O52" s="36">
        <v>41387.874690999997</v>
      </c>
    </row>
    <row r="53" spans="1:15" ht="15" customHeight="1" x14ac:dyDescent="0.2">
      <c r="B53" s="36"/>
      <c r="C53" s="36"/>
      <c r="D53" s="35"/>
      <c r="E53" s="35"/>
      <c r="F53" s="36"/>
      <c r="G53" s="36"/>
      <c r="H53" s="36"/>
      <c r="I53" s="36"/>
      <c r="J53" s="36"/>
      <c r="K53" s="36"/>
      <c r="L53" s="35"/>
      <c r="M53" s="36"/>
      <c r="N53" s="36"/>
      <c r="O53" s="36"/>
    </row>
    <row r="54" spans="1:15" x14ac:dyDescent="0.2">
      <c r="A54" s="33" t="s">
        <v>57</v>
      </c>
      <c r="B54" s="34">
        <v>2212.91318</v>
      </c>
      <c r="C54" s="34">
        <v>367.73633599999999</v>
      </c>
      <c r="D54" s="35">
        <v>578299.95788100013</v>
      </c>
      <c r="E54" s="35">
        <v>351163.40836900007</v>
      </c>
      <c r="F54" s="34">
        <v>44315.897364000004</v>
      </c>
      <c r="G54" s="34">
        <v>276612.96039200004</v>
      </c>
      <c r="H54" s="34">
        <v>5680.2534189999997</v>
      </c>
      <c r="I54" s="34">
        <v>18547.915079999999</v>
      </c>
      <c r="J54" s="34">
        <v>615.84719199999995</v>
      </c>
      <c r="K54" s="34">
        <v>5390.5349219999998</v>
      </c>
      <c r="L54" s="35">
        <v>227136.54951200003</v>
      </c>
      <c r="M54" s="34">
        <v>171693.43704300001</v>
      </c>
      <c r="N54" s="34">
        <v>55259.581901999998</v>
      </c>
      <c r="O54" s="34">
        <v>183.53056699999999</v>
      </c>
    </row>
    <row r="55" spans="1:15" x14ac:dyDescent="0.2">
      <c r="A55" s="6" t="s">
        <v>58</v>
      </c>
      <c r="B55" s="36">
        <v>64.541486000000006</v>
      </c>
      <c r="C55" s="36">
        <v>22.543692</v>
      </c>
      <c r="D55" s="35">
        <v>29129.384745999996</v>
      </c>
      <c r="E55" s="35">
        <v>17042.310567999997</v>
      </c>
      <c r="F55" s="36">
        <v>4912.3624630000004</v>
      </c>
      <c r="G55" s="36">
        <v>9859.4653620000008</v>
      </c>
      <c r="H55" s="36">
        <v>369.598547</v>
      </c>
      <c r="I55" s="36">
        <v>1066.833329</v>
      </c>
      <c r="J55" s="36">
        <v>516.67801999999995</v>
      </c>
      <c r="K55" s="36">
        <v>317.37284699999998</v>
      </c>
      <c r="L55" s="35">
        <v>12087.074177999999</v>
      </c>
      <c r="M55" s="36">
        <v>6274.0972830000001</v>
      </c>
      <c r="N55" s="36">
        <v>5812.9768949999998</v>
      </c>
      <c r="O55" s="36">
        <v>0</v>
      </c>
    </row>
    <row r="56" spans="1:15" x14ac:dyDescent="0.2">
      <c r="A56" s="6" t="s">
        <v>59</v>
      </c>
      <c r="B56" s="36">
        <v>204.926785</v>
      </c>
      <c r="C56" s="36">
        <v>29.750730000000001</v>
      </c>
      <c r="D56" s="35">
        <v>13112.797692</v>
      </c>
      <c r="E56" s="35">
        <v>7342.1806539999998</v>
      </c>
      <c r="F56" s="36">
        <v>801.88539900000001</v>
      </c>
      <c r="G56" s="36">
        <v>6241.2533549999998</v>
      </c>
      <c r="H56" s="36">
        <v>0</v>
      </c>
      <c r="I56" s="36">
        <v>0</v>
      </c>
      <c r="J56" s="36">
        <v>0</v>
      </c>
      <c r="K56" s="36">
        <v>299.0419</v>
      </c>
      <c r="L56" s="35">
        <v>5770.6170380000003</v>
      </c>
      <c r="M56" s="36">
        <v>4165.9624510000003</v>
      </c>
      <c r="N56" s="36">
        <v>1604.654587</v>
      </c>
      <c r="O56" s="36">
        <v>0</v>
      </c>
    </row>
    <row r="57" spans="1:15" x14ac:dyDescent="0.2">
      <c r="A57" s="6" t="s">
        <v>60</v>
      </c>
      <c r="B57" s="36">
        <v>74.603836000000001</v>
      </c>
      <c r="C57" s="36">
        <v>20.260176999999999</v>
      </c>
      <c r="D57" s="35">
        <v>48542.639023999996</v>
      </c>
      <c r="E57" s="35">
        <v>23775.081736</v>
      </c>
      <c r="F57" s="36">
        <v>0</v>
      </c>
      <c r="G57" s="36">
        <v>10101.944195</v>
      </c>
      <c r="H57" s="36">
        <v>0</v>
      </c>
      <c r="I57" s="36">
        <v>10481.525202999999</v>
      </c>
      <c r="J57" s="36">
        <v>0</v>
      </c>
      <c r="K57" s="36">
        <v>3191.6123379999999</v>
      </c>
      <c r="L57" s="35">
        <v>24767.557288</v>
      </c>
      <c r="M57" s="36">
        <v>23565.049848999999</v>
      </c>
      <c r="N57" s="36">
        <v>1202.507439</v>
      </c>
      <c r="O57" s="36">
        <v>0</v>
      </c>
    </row>
    <row r="58" spans="1:15" x14ac:dyDescent="0.2">
      <c r="A58" s="6" t="s">
        <v>61</v>
      </c>
      <c r="B58" s="36">
        <v>1868.8410730000001</v>
      </c>
      <c r="C58" s="36">
        <v>295.181737</v>
      </c>
      <c r="D58" s="35">
        <v>487515.13641900005</v>
      </c>
      <c r="E58" s="35">
        <v>303003.83541100007</v>
      </c>
      <c r="F58" s="36">
        <v>38601.649502</v>
      </c>
      <c r="G58" s="36">
        <v>250410.29748000001</v>
      </c>
      <c r="H58" s="36">
        <v>5310.6548720000001</v>
      </c>
      <c r="I58" s="36">
        <v>6999.5565479999996</v>
      </c>
      <c r="J58" s="36">
        <v>99.169172000000003</v>
      </c>
      <c r="K58" s="36">
        <v>1582.5078370000001</v>
      </c>
      <c r="L58" s="35">
        <v>184511.30100800001</v>
      </c>
      <c r="M58" s="36">
        <v>137688.32746</v>
      </c>
      <c r="N58" s="36">
        <v>46639.442981</v>
      </c>
      <c r="O58" s="36">
        <v>183.53056699999999</v>
      </c>
    </row>
    <row r="59" spans="1:15" ht="15" customHeight="1" x14ac:dyDescent="0.2">
      <c r="B59" s="36"/>
      <c r="C59" s="36"/>
      <c r="D59" s="35"/>
      <c r="E59" s="35"/>
      <c r="F59" s="36"/>
      <c r="G59" s="36"/>
      <c r="H59" s="36"/>
      <c r="I59" s="36"/>
      <c r="J59" s="36"/>
      <c r="K59" s="36"/>
      <c r="L59" s="35"/>
      <c r="M59" s="36"/>
      <c r="N59" s="36"/>
      <c r="O59" s="36"/>
    </row>
    <row r="60" spans="1:15" x14ac:dyDescent="0.2">
      <c r="A60" s="33" t="s">
        <v>62</v>
      </c>
      <c r="B60" s="34">
        <v>4335.257055</v>
      </c>
      <c r="C60" s="34">
        <v>873.91364299999998</v>
      </c>
      <c r="D60" s="35">
        <v>2904714.5348040001</v>
      </c>
      <c r="E60" s="35">
        <v>817086.9923990001</v>
      </c>
      <c r="F60" s="34">
        <v>120562.26595</v>
      </c>
      <c r="G60" s="34">
        <v>577708.61491999996</v>
      </c>
      <c r="H60" s="34">
        <v>48188.457372999997</v>
      </c>
      <c r="I60" s="34">
        <v>44777.833709999999</v>
      </c>
      <c r="J60" s="34">
        <v>17336.803424999998</v>
      </c>
      <c r="K60" s="34">
        <v>8513.0170209999997</v>
      </c>
      <c r="L60" s="35">
        <v>2087627.542405</v>
      </c>
      <c r="M60" s="34">
        <v>1052180.685608</v>
      </c>
      <c r="N60" s="34">
        <v>1025447.658775</v>
      </c>
      <c r="O60" s="34">
        <v>9999.1980220000005</v>
      </c>
    </row>
    <row r="61" spans="1:15" x14ac:dyDescent="0.2">
      <c r="A61" s="6" t="s">
        <v>63</v>
      </c>
      <c r="B61" s="36">
        <v>1551.18415</v>
      </c>
      <c r="C61" s="36">
        <v>269.75250999999997</v>
      </c>
      <c r="D61" s="35">
        <v>417362.72331400006</v>
      </c>
      <c r="E61" s="35">
        <v>294382.89380600001</v>
      </c>
      <c r="F61" s="36">
        <v>37311.423753000003</v>
      </c>
      <c r="G61" s="36">
        <v>252405.99424</v>
      </c>
      <c r="H61" s="36">
        <v>1845.409746</v>
      </c>
      <c r="I61" s="36">
        <v>1221.900294</v>
      </c>
      <c r="J61" s="36">
        <v>497.99351799999999</v>
      </c>
      <c r="K61" s="36">
        <v>1100.172255</v>
      </c>
      <c r="L61" s="35">
        <v>122979.829508</v>
      </c>
      <c r="M61" s="36">
        <v>51879.884779</v>
      </c>
      <c r="N61" s="36">
        <v>70724.957255000001</v>
      </c>
      <c r="O61" s="36">
        <v>374.98747400000002</v>
      </c>
    </row>
    <row r="62" spans="1:15" x14ac:dyDescent="0.2">
      <c r="A62" s="6" t="s">
        <v>64</v>
      </c>
      <c r="B62" s="36">
        <v>391.76381700000002</v>
      </c>
      <c r="C62" s="36">
        <v>60.621034999999999</v>
      </c>
      <c r="D62" s="35">
        <v>131353.28127899999</v>
      </c>
      <c r="E62" s="35">
        <v>24642.952201999997</v>
      </c>
      <c r="F62" s="36">
        <v>4864.2233770000003</v>
      </c>
      <c r="G62" s="36">
        <v>9432.6187800000007</v>
      </c>
      <c r="H62" s="36">
        <v>3800.9392419999999</v>
      </c>
      <c r="I62" s="36">
        <v>6156.1555779999999</v>
      </c>
      <c r="J62" s="36">
        <v>26.987393000000001</v>
      </c>
      <c r="K62" s="36">
        <v>362.02783199999999</v>
      </c>
      <c r="L62" s="35">
        <v>106710.32907699999</v>
      </c>
      <c r="M62" s="36">
        <v>104677.22448999999</v>
      </c>
      <c r="N62" s="36">
        <v>1987.999417</v>
      </c>
      <c r="O62" s="36">
        <v>45.105170000000001</v>
      </c>
    </row>
    <row r="63" spans="1:15" x14ac:dyDescent="0.2">
      <c r="A63" s="6" t="s">
        <v>65</v>
      </c>
      <c r="B63" s="36">
        <v>313.01621899999998</v>
      </c>
      <c r="C63" s="36">
        <v>57.630239000000003</v>
      </c>
      <c r="D63" s="35">
        <v>86223.361900000004</v>
      </c>
      <c r="E63" s="35">
        <v>37145.617858000005</v>
      </c>
      <c r="F63" s="36">
        <v>0</v>
      </c>
      <c r="G63" s="36">
        <v>24506.46416</v>
      </c>
      <c r="H63" s="36">
        <v>2040.017002</v>
      </c>
      <c r="I63" s="36">
        <v>8485.5104050000009</v>
      </c>
      <c r="J63" s="36">
        <v>113.62629099999999</v>
      </c>
      <c r="K63" s="36">
        <v>2000</v>
      </c>
      <c r="L63" s="35">
        <v>49077.744041999998</v>
      </c>
      <c r="M63" s="36">
        <v>38562.910731999997</v>
      </c>
      <c r="N63" s="36">
        <v>5403.965655</v>
      </c>
      <c r="O63" s="36">
        <v>5110.867655</v>
      </c>
    </row>
    <row r="64" spans="1:15" x14ac:dyDescent="0.2">
      <c r="A64" s="6" t="s">
        <v>66</v>
      </c>
      <c r="B64" s="36">
        <v>358.68972100000002</v>
      </c>
      <c r="C64" s="36">
        <v>33.580540999999997</v>
      </c>
      <c r="D64" s="35">
        <v>5562.1116680000005</v>
      </c>
      <c r="E64" s="35">
        <v>5259.7970320000004</v>
      </c>
      <c r="F64" s="36">
        <v>0</v>
      </c>
      <c r="G64" s="36">
        <v>1242.8082400000001</v>
      </c>
      <c r="H64" s="36">
        <v>3554.7211590000002</v>
      </c>
      <c r="I64" s="36">
        <v>462.26763299999999</v>
      </c>
      <c r="J64" s="36">
        <v>0</v>
      </c>
      <c r="K64" s="36">
        <v>0</v>
      </c>
      <c r="L64" s="35">
        <v>302.31463600000001</v>
      </c>
      <c r="M64" s="36">
        <v>0</v>
      </c>
      <c r="N64" s="36">
        <v>302.31463600000001</v>
      </c>
      <c r="O64" s="36">
        <v>0</v>
      </c>
    </row>
    <row r="65" spans="1:15" x14ac:dyDescent="0.2">
      <c r="A65" s="6" t="s">
        <v>67</v>
      </c>
      <c r="B65" s="36">
        <v>57.049334999999999</v>
      </c>
      <c r="C65" s="36">
        <v>3.4586779999999999</v>
      </c>
      <c r="D65" s="35">
        <v>2043.4072649999998</v>
      </c>
      <c r="E65" s="35">
        <v>676.776794</v>
      </c>
      <c r="F65" s="36">
        <v>9.2387329999999999</v>
      </c>
      <c r="G65" s="36">
        <v>0</v>
      </c>
      <c r="H65" s="36">
        <v>660.53806099999997</v>
      </c>
      <c r="I65" s="36">
        <v>0</v>
      </c>
      <c r="J65" s="36">
        <v>7</v>
      </c>
      <c r="K65" s="36">
        <v>0</v>
      </c>
      <c r="L65" s="35">
        <v>1366.6304709999999</v>
      </c>
      <c r="M65" s="36">
        <v>0</v>
      </c>
      <c r="N65" s="36">
        <v>1366.6304709999999</v>
      </c>
      <c r="O65" s="36">
        <v>0</v>
      </c>
    </row>
    <row r="66" spans="1:15" x14ac:dyDescent="0.2">
      <c r="A66" s="6" t="s">
        <v>69</v>
      </c>
      <c r="B66" s="36">
        <v>112.936346</v>
      </c>
      <c r="C66" s="36">
        <v>64.221975999999998</v>
      </c>
      <c r="D66" s="35">
        <v>2014831.3563630001</v>
      </c>
      <c r="E66" s="35">
        <v>264122.91711999994</v>
      </c>
      <c r="F66" s="36">
        <v>60292.414100000002</v>
      </c>
      <c r="G66" s="36">
        <v>134834.83030999999</v>
      </c>
      <c r="H66" s="36">
        <v>35718.895613000001</v>
      </c>
      <c r="I66" s="36">
        <v>15433.264580999999</v>
      </c>
      <c r="J66" s="36">
        <v>16566.313620000001</v>
      </c>
      <c r="K66" s="36">
        <v>1277.1988960000001</v>
      </c>
      <c r="L66" s="35">
        <v>1750708.4392430002</v>
      </c>
      <c r="M66" s="36">
        <v>823209.33990999998</v>
      </c>
      <c r="N66" s="36">
        <v>923030.86161000002</v>
      </c>
      <c r="O66" s="36">
        <v>4468.2377230000002</v>
      </c>
    </row>
    <row r="67" spans="1:15" x14ac:dyDescent="0.2">
      <c r="A67" s="6" t="s">
        <v>68</v>
      </c>
      <c r="B67" s="36">
        <v>1550.617467</v>
      </c>
      <c r="C67" s="36">
        <v>384.648664</v>
      </c>
      <c r="D67" s="35">
        <v>247338.293015</v>
      </c>
      <c r="E67" s="35">
        <v>190856.037587</v>
      </c>
      <c r="F67" s="36">
        <v>18084.965987</v>
      </c>
      <c r="G67" s="36">
        <v>155285.89919</v>
      </c>
      <c r="H67" s="36">
        <v>567.93655000000001</v>
      </c>
      <c r="I67" s="36">
        <v>13018.735219</v>
      </c>
      <c r="J67" s="36">
        <v>124.882603</v>
      </c>
      <c r="K67" s="36">
        <v>3773.6180380000001</v>
      </c>
      <c r="L67" s="35">
        <v>56482.255428000004</v>
      </c>
      <c r="M67" s="36">
        <v>33851.325697</v>
      </c>
      <c r="N67" s="36">
        <v>22630.929731</v>
      </c>
      <c r="O67" s="36">
        <v>0</v>
      </c>
    </row>
    <row r="68" spans="1:15" x14ac:dyDescent="0.2">
      <c r="A68" s="6"/>
      <c r="B68" s="36"/>
      <c r="C68" s="36"/>
      <c r="D68" s="35"/>
      <c r="E68" s="35"/>
      <c r="F68" s="36"/>
      <c r="G68" s="36"/>
      <c r="H68" s="36"/>
      <c r="I68" s="36"/>
      <c r="J68" s="36"/>
      <c r="K68" s="36"/>
      <c r="L68" s="35"/>
      <c r="M68" s="36"/>
      <c r="N68" s="36"/>
      <c r="O68" s="36"/>
    </row>
    <row r="69" spans="1:15" ht="13.5" thickBot="1" x14ac:dyDescent="0.25">
      <c r="A69" s="37" t="s">
        <v>2</v>
      </c>
      <c r="B69" s="38">
        <v>19451.8017</v>
      </c>
      <c r="C69" s="38">
        <v>2763.1983</v>
      </c>
      <c r="D69" s="38">
        <v>11419581.866366999</v>
      </c>
      <c r="E69" s="38">
        <v>3132266.3068149998</v>
      </c>
      <c r="F69" s="38">
        <v>633201.12499000004</v>
      </c>
      <c r="G69" s="38">
        <v>2078175.2385</v>
      </c>
      <c r="H69" s="38">
        <v>97685.039281999998</v>
      </c>
      <c r="I69" s="38">
        <v>173568.67524000001</v>
      </c>
      <c r="J69" s="38">
        <v>63392.540625000001</v>
      </c>
      <c r="K69" s="38">
        <v>86243.688177999997</v>
      </c>
      <c r="L69" s="38">
        <v>8287315.559551999</v>
      </c>
      <c r="M69" s="38">
        <v>4436248.4304999998</v>
      </c>
      <c r="N69" s="38">
        <v>3788395.2585</v>
      </c>
      <c r="O69" s="38">
        <v>62671.870552</v>
      </c>
    </row>
  </sheetData>
  <mergeCells count="9">
    <mergeCell ref="M1:O1"/>
    <mergeCell ref="B4:C4"/>
    <mergeCell ref="D4:O4"/>
    <mergeCell ref="A1:A2"/>
    <mergeCell ref="B1:C1"/>
    <mergeCell ref="D1:D2"/>
    <mergeCell ref="E1:E2"/>
    <mergeCell ref="F1:K1"/>
    <mergeCell ref="L1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A9" sqref="A9"/>
    </sheetView>
  </sheetViews>
  <sheetFormatPr defaultRowHeight="12.75" x14ac:dyDescent="0.2"/>
  <cols>
    <col min="1" max="1" width="32.7109375" customWidth="1"/>
    <col min="2" max="3" width="10.28515625" bestFit="1" customWidth="1"/>
    <col min="4" max="4" width="9.28515625" bestFit="1" customWidth="1"/>
    <col min="5" max="5" width="10.28515625" bestFit="1" customWidth="1"/>
  </cols>
  <sheetData>
    <row r="1" spans="1:5" ht="64.5" thickTop="1" x14ac:dyDescent="0.2">
      <c r="A1" s="9" t="s">
        <v>20</v>
      </c>
      <c r="B1" s="15" t="s">
        <v>15</v>
      </c>
      <c r="C1" s="15" t="s">
        <v>16</v>
      </c>
      <c r="D1" s="15" t="s">
        <v>17</v>
      </c>
      <c r="E1" s="15" t="s">
        <v>21</v>
      </c>
    </row>
    <row r="2" spans="1:5" x14ac:dyDescent="0.2">
      <c r="A2" s="3"/>
      <c r="B2" s="39" t="s">
        <v>19</v>
      </c>
      <c r="C2" s="39"/>
      <c r="D2" s="39"/>
      <c r="E2" s="39"/>
    </row>
    <row r="3" spans="1:5" x14ac:dyDescent="0.2">
      <c r="A3" s="8" t="s">
        <v>36</v>
      </c>
      <c r="B3" s="11">
        <f>SUM(B4+B25+B26+B27+B28+B29+B30+B31+B32)</f>
        <v>29090.853420999996</v>
      </c>
      <c r="C3" s="11">
        <f>SUM(C4+C25+C26+C27+C28+C29+C30+C31+C32)</f>
        <v>13649.56595</v>
      </c>
      <c r="D3" s="11">
        <f>SUM(D4+D25+D26+D27+D28+D29+D30+D31+D32)</f>
        <v>6585.458294</v>
      </c>
      <c r="E3" s="11">
        <f>SUM(E4+E25+E26+E27+E28+E29+E30+E31+E32)</f>
        <v>49325.877665000007</v>
      </c>
    </row>
    <row r="4" spans="1:5" x14ac:dyDescent="0.2">
      <c r="A4" s="6" t="s">
        <v>38</v>
      </c>
      <c r="B4" s="21">
        <v>10931.398549</v>
      </c>
      <c r="C4" s="21">
        <v>5977.5319209999998</v>
      </c>
      <c r="D4" s="21">
        <v>2930.084429</v>
      </c>
      <c r="E4" s="21">
        <v>19839.014899000002</v>
      </c>
    </row>
    <row r="5" spans="1:5" x14ac:dyDescent="0.2">
      <c r="A5" t="s">
        <v>10</v>
      </c>
    </row>
    <row r="6" spans="1:5" x14ac:dyDescent="0.2">
      <c r="A6" s="6" t="s">
        <v>73</v>
      </c>
      <c r="B6" s="21">
        <v>338.49129900000003</v>
      </c>
      <c r="C6" s="21">
        <v>277.99017099999998</v>
      </c>
      <c r="D6" s="21">
        <v>117.039621</v>
      </c>
      <c r="E6" s="21">
        <v>733.52109099999996</v>
      </c>
    </row>
    <row r="7" spans="1:5" x14ac:dyDescent="0.2">
      <c r="A7" s="6" t="s">
        <v>74</v>
      </c>
      <c r="B7" s="21">
        <v>440.51573100000002</v>
      </c>
      <c r="C7" s="21">
        <v>222.61493300000001</v>
      </c>
      <c r="D7" s="21">
        <v>87.785848999999999</v>
      </c>
      <c r="E7" s="21">
        <v>750.91651300000001</v>
      </c>
    </row>
    <row r="8" spans="1:5" x14ac:dyDescent="0.2">
      <c r="A8" s="6" t="s">
        <v>75</v>
      </c>
      <c r="B8" s="21">
        <v>102.546835</v>
      </c>
      <c r="C8" s="21">
        <v>25.418457</v>
      </c>
      <c r="D8" s="21">
        <v>50.691733999999997</v>
      </c>
      <c r="E8" s="21">
        <v>178.657026</v>
      </c>
    </row>
    <row r="9" spans="1:5" x14ac:dyDescent="0.2">
      <c r="A9" s="6" t="s">
        <v>117</v>
      </c>
      <c r="B9" s="21">
        <v>794.32853599999999</v>
      </c>
      <c r="C9" s="21">
        <v>720.135447</v>
      </c>
      <c r="D9" s="21">
        <v>198.233397</v>
      </c>
      <c r="E9" s="21">
        <v>1712.697379</v>
      </c>
    </row>
    <row r="10" spans="1:5" x14ac:dyDescent="0.2">
      <c r="A10" s="6" t="s">
        <v>76</v>
      </c>
      <c r="B10" s="21">
        <v>2857.9775530000002</v>
      </c>
      <c r="C10" s="21">
        <v>1686.8737679999999</v>
      </c>
      <c r="D10" s="21">
        <v>695.82186899999999</v>
      </c>
      <c r="E10" s="21">
        <v>5240.6731890000001</v>
      </c>
    </row>
    <row r="11" spans="1:5" x14ac:dyDescent="0.2">
      <c r="A11" s="6" t="s">
        <v>77</v>
      </c>
      <c r="B11" s="21">
        <v>284.805071</v>
      </c>
      <c r="C11" s="21">
        <v>225.191923</v>
      </c>
      <c r="D11" s="21">
        <v>41.403002999999998</v>
      </c>
      <c r="E11" s="21">
        <v>551.39999699999998</v>
      </c>
    </row>
    <row r="12" spans="1:5" x14ac:dyDescent="0.2">
      <c r="A12" s="6" t="s">
        <v>78</v>
      </c>
      <c r="B12" s="21">
        <v>74.379216</v>
      </c>
      <c r="C12" s="21">
        <v>90.487922999999995</v>
      </c>
      <c r="D12" s="21">
        <v>45.001621999999998</v>
      </c>
      <c r="E12" s="21">
        <v>209.86876100000001</v>
      </c>
    </row>
    <row r="13" spans="1:5" x14ac:dyDescent="0.2">
      <c r="A13" s="6" t="s">
        <v>79</v>
      </c>
      <c r="B13" s="21">
        <v>453.26509099999998</v>
      </c>
      <c r="C13" s="21">
        <v>210.17750100000001</v>
      </c>
      <c r="D13" s="21">
        <v>126.42227099999999</v>
      </c>
      <c r="E13" s="21">
        <v>789.86486300000001</v>
      </c>
    </row>
    <row r="14" spans="1:5" x14ac:dyDescent="0.2">
      <c r="A14" s="6" t="s">
        <v>80</v>
      </c>
      <c r="B14" s="21">
        <v>493.79326099999997</v>
      </c>
      <c r="C14" s="21">
        <v>451.744597</v>
      </c>
      <c r="D14" s="21">
        <v>159.96774099999999</v>
      </c>
      <c r="E14" s="21">
        <v>1105.5055990000001</v>
      </c>
    </row>
    <row r="15" spans="1:5" x14ac:dyDescent="0.2">
      <c r="A15" s="6" t="s">
        <v>81</v>
      </c>
      <c r="B15" s="21">
        <v>347.46024799999998</v>
      </c>
      <c r="C15" s="21">
        <v>142.078653</v>
      </c>
      <c r="D15" s="21">
        <v>25.232313999999999</v>
      </c>
      <c r="E15" s="21">
        <v>514.77121499999998</v>
      </c>
    </row>
    <row r="16" spans="1:5" x14ac:dyDescent="0.2">
      <c r="A16" s="6" t="s">
        <v>82</v>
      </c>
      <c r="B16" s="21">
        <v>1156.9269300000001</v>
      </c>
      <c r="C16" s="21">
        <v>618.13197200000002</v>
      </c>
      <c r="D16" s="21">
        <v>575.25422900000001</v>
      </c>
      <c r="E16" s="21">
        <v>2350.31313</v>
      </c>
    </row>
    <row r="17" spans="1:5" x14ac:dyDescent="0.2">
      <c r="A17" s="6" t="s">
        <v>83</v>
      </c>
      <c r="B17" s="21">
        <v>1154.4312399999999</v>
      </c>
      <c r="C17" s="21">
        <v>190.19497999999999</v>
      </c>
      <c r="D17" s="21">
        <v>60.331062000000003</v>
      </c>
      <c r="E17" s="21">
        <v>1404.957281</v>
      </c>
    </row>
    <row r="18" spans="1:5" x14ac:dyDescent="0.2">
      <c r="A18" s="6" t="s">
        <v>84</v>
      </c>
      <c r="B18" s="21">
        <v>356.98927800000001</v>
      </c>
      <c r="C18" s="21">
        <v>230.18419399999999</v>
      </c>
      <c r="D18" s="21">
        <v>127.616095</v>
      </c>
      <c r="E18" s="21">
        <v>714.78956700000003</v>
      </c>
    </row>
    <row r="19" spans="1:5" x14ac:dyDescent="0.2">
      <c r="A19" s="6" t="s">
        <v>85</v>
      </c>
      <c r="B19" s="21">
        <v>1453.8136179999999</v>
      </c>
      <c r="C19" s="21">
        <v>483.43648999999999</v>
      </c>
      <c r="D19" s="21">
        <v>419.99237399999998</v>
      </c>
      <c r="E19" s="21">
        <v>2357.2424820000001</v>
      </c>
    </row>
    <row r="20" spans="1:5" x14ac:dyDescent="0.2">
      <c r="A20" s="6" t="s">
        <v>86</v>
      </c>
      <c r="B20" s="21">
        <v>323.18263300000001</v>
      </c>
      <c r="C20" s="21">
        <v>158.75551300000001</v>
      </c>
      <c r="D20" s="21">
        <v>77.130844999999994</v>
      </c>
      <c r="E20" s="21">
        <v>559.06898999999999</v>
      </c>
    </row>
    <row r="21" spans="1:5" x14ac:dyDescent="0.2">
      <c r="A21" s="6" t="s">
        <v>87</v>
      </c>
      <c r="B21" s="21">
        <v>48.342537999999998</v>
      </c>
      <c r="C21" s="21">
        <v>50.380403999999999</v>
      </c>
      <c r="D21" s="21">
        <v>27.809446999999999</v>
      </c>
      <c r="E21" s="21">
        <v>126.532388</v>
      </c>
    </row>
    <row r="22" spans="1:5" x14ac:dyDescent="0.2">
      <c r="A22" s="6" t="s">
        <v>88</v>
      </c>
      <c r="B22" s="21">
        <v>88.049851000000004</v>
      </c>
      <c r="C22" s="21">
        <v>58.882519000000002</v>
      </c>
      <c r="D22" s="21">
        <v>33.474001000000001</v>
      </c>
      <c r="E22" s="21">
        <v>180.40637100000001</v>
      </c>
    </row>
    <row r="23" spans="1:5" x14ac:dyDescent="0.2">
      <c r="A23" s="6" t="s">
        <v>89</v>
      </c>
      <c r="B23" s="21">
        <v>162.09962200000001</v>
      </c>
      <c r="C23" s="21">
        <v>134.85247799999999</v>
      </c>
      <c r="D23" s="21">
        <v>60.876955000000002</v>
      </c>
      <c r="E23" s="21">
        <v>357.82905499999998</v>
      </c>
    </row>
    <row r="24" spans="1:5" x14ac:dyDescent="0.2">
      <c r="A24" s="6"/>
      <c r="B24" s="21"/>
      <c r="C24" s="21"/>
      <c r="D24" s="21"/>
      <c r="E24" s="21"/>
    </row>
    <row r="25" spans="1:5" x14ac:dyDescent="0.2">
      <c r="A25" s="6" t="s">
        <v>39</v>
      </c>
      <c r="B25" s="21">
        <v>59.821216</v>
      </c>
      <c r="C25" s="21">
        <v>27.312239999999999</v>
      </c>
      <c r="D25" s="21">
        <v>27.752476000000001</v>
      </c>
      <c r="E25" s="21">
        <v>114.885932</v>
      </c>
    </row>
    <row r="26" spans="1:5" x14ac:dyDescent="0.2">
      <c r="A26" s="6" t="s">
        <v>40</v>
      </c>
      <c r="B26" s="21">
        <v>1660.537763</v>
      </c>
      <c r="C26" s="21">
        <v>814.55892800000004</v>
      </c>
      <c r="D26" s="21">
        <v>369.88134300000002</v>
      </c>
      <c r="E26" s="21">
        <v>2844.9780340000002</v>
      </c>
    </row>
    <row r="27" spans="1:5" x14ac:dyDescent="0.2">
      <c r="A27" s="6" t="s">
        <v>41</v>
      </c>
      <c r="B27" s="21">
        <v>112.19768000000001</v>
      </c>
      <c r="C27" s="21">
        <v>198.668037</v>
      </c>
      <c r="D27" s="21">
        <v>54.629643000000002</v>
      </c>
      <c r="E27" s="21">
        <v>365.49536000000001</v>
      </c>
    </row>
    <row r="28" spans="1:5" x14ac:dyDescent="0.2">
      <c r="A28" s="6" t="s">
        <v>42</v>
      </c>
      <c r="B28" s="21">
        <v>47.058990000000001</v>
      </c>
      <c r="C28" s="21">
        <v>7.9651120000000004</v>
      </c>
      <c r="D28" s="21">
        <v>0.164571</v>
      </c>
      <c r="E28" s="21">
        <v>55.188673000000001</v>
      </c>
    </row>
    <row r="29" spans="1:5" x14ac:dyDescent="0.2">
      <c r="A29" s="6" t="s">
        <v>43</v>
      </c>
      <c r="B29" s="21">
        <v>7106.5418449999997</v>
      </c>
      <c r="C29" s="21">
        <v>2929.3639880000001</v>
      </c>
      <c r="D29" s="21">
        <v>783.87855100000002</v>
      </c>
      <c r="E29" s="21">
        <v>10819.784384000001</v>
      </c>
    </row>
    <row r="30" spans="1:5" x14ac:dyDescent="0.2">
      <c r="A30" s="6" t="s">
        <v>44</v>
      </c>
      <c r="B30" s="21">
        <v>2755.1361299999999</v>
      </c>
      <c r="C30" s="21">
        <v>601.09384499999999</v>
      </c>
      <c r="D30" s="21">
        <v>638.944659</v>
      </c>
      <c r="E30" s="21">
        <v>3995.174634</v>
      </c>
    </row>
    <row r="31" spans="1:5" x14ac:dyDescent="0.2">
      <c r="A31" s="6" t="s">
        <v>45</v>
      </c>
      <c r="B31" s="21">
        <v>6001.0024460000004</v>
      </c>
      <c r="C31" s="21">
        <v>2787.0687750000002</v>
      </c>
      <c r="D31" s="21">
        <v>1624.128361</v>
      </c>
      <c r="E31" s="21">
        <v>10412.199581999999</v>
      </c>
    </row>
    <row r="32" spans="1:5" x14ac:dyDescent="0.2">
      <c r="A32" s="6" t="s">
        <v>37</v>
      </c>
      <c r="B32" s="21">
        <v>417.15880199999998</v>
      </c>
      <c r="C32" s="21">
        <v>306.00310400000001</v>
      </c>
      <c r="D32" s="21">
        <v>155.99426099999999</v>
      </c>
      <c r="E32" s="21">
        <v>879.15616699999998</v>
      </c>
    </row>
    <row r="33" spans="1:5" x14ac:dyDescent="0.2">
      <c r="A33" s="6"/>
      <c r="B33" s="21"/>
      <c r="C33" s="21"/>
      <c r="D33" s="21"/>
      <c r="E33" s="21"/>
    </row>
    <row r="34" spans="1:5" x14ac:dyDescent="0.2">
      <c r="A34" s="8" t="s">
        <v>46</v>
      </c>
      <c r="B34" s="23">
        <f>SUM(B35:B38)</f>
        <v>29090.853422</v>
      </c>
      <c r="C34" s="23">
        <f>SUM(C35:C38)</f>
        <v>13649.565949999998</v>
      </c>
      <c r="D34" s="23">
        <f>SUM(D35:D38)</f>
        <v>6585.458294</v>
      </c>
      <c r="E34" s="23">
        <f>SUM(E35:E38)</f>
        <v>49325.877665</v>
      </c>
    </row>
    <row r="35" spans="1:5" x14ac:dyDescent="0.2">
      <c r="A35" s="6" t="s">
        <v>90</v>
      </c>
      <c r="B35" s="21">
        <v>6567.3174099999997</v>
      </c>
      <c r="C35" s="21">
        <v>3354.8267449999998</v>
      </c>
      <c r="D35" s="21">
        <v>1516.997615</v>
      </c>
      <c r="E35" s="21">
        <v>11439.141769</v>
      </c>
    </row>
    <row r="36" spans="1:5" x14ac:dyDescent="0.2">
      <c r="A36" s="6" t="s">
        <v>91</v>
      </c>
      <c r="B36" s="21">
        <v>5168.4760120000001</v>
      </c>
      <c r="C36" s="21">
        <v>3368.369205</v>
      </c>
      <c r="D36" s="21">
        <v>1258.0506789999999</v>
      </c>
      <c r="E36" s="21">
        <v>9794.895896</v>
      </c>
    </row>
    <row r="37" spans="1:5" x14ac:dyDescent="0.2">
      <c r="A37" s="6" t="s">
        <v>92</v>
      </c>
      <c r="B37" s="21">
        <v>4880.91</v>
      </c>
      <c r="C37" s="21">
        <v>2892.63</v>
      </c>
      <c r="D37" s="21">
        <v>1565.67</v>
      </c>
      <c r="E37" s="21">
        <v>9339.2099999999991</v>
      </c>
    </row>
    <row r="38" spans="1:5" x14ac:dyDescent="0.2">
      <c r="A38" s="6" t="s">
        <v>93</v>
      </c>
      <c r="B38" s="21">
        <v>12474.15</v>
      </c>
      <c r="C38" s="21">
        <v>4033.74</v>
      </c>
      <c r="D38" s="21">
        <v>2244.7399999999998</v>
      </c>
      <c r="E38" s="21">
        <v>18752.63</v>
      </c>
    </row>
    <row r="39" spans="1:5" x14ac:dyDescent="0.2">
      <c r="A39" s="6"/>
      <c r="B39" s="21"/>
      <c r="C39" s="21"/>
      <c r="D39" s="21"/>
      <c r="E39" s="21"/>
    </row>
    <row r="40" spans="1:5" x14ac:dyDescent="0.2">
      <c r="A40" s="8" t="s">
        <v>47</v>
      </c>
      <c r="B40" s="23">
        <f>SUM(B41:B45)</f>
        <v>29090.853421</v>
      </c>
      <c r="C40" s="23">
        <f>SUM(C41:C45)</f>
        <v>13649.565951</v>
      </c>
      <c r="D40" s="23">
        <f>SUM(D41:D45)</f>
        <v>6585.458294</v>
      </c>
      <c r="E40" s="23">
        <f>SUM(E41:E45)</f>
        <v>49325.877665000007</v>
      </c>
    </row>
    <row r="41" spans="1:5" x14ac:dyDescent="0.2">
      <c r="A41" s="6" t="s">
        <v>48</v>
      </c>
      <c r="B41" s="21">
        <v>19661.832817999999</v>
      </c>
      <c r="C41" s="21">
        <v>7989.7018099999996</v>
      </c>
      <c r="D41" s="21">
        <v>3133.5884799999999</v>
      </c>
      <c r="E41" s="21">
        <v>30785.123108</v>
      </c>
    </row>
    <row r="42" spans="1:5" x14ac:dyDescent="0.2">
      <c r="A42" s="6" t="s">
        <v>49</v>
      </c>
      <c r="B42" s="21">
        <v>1158.5501429999999</v>
      </c>
      <c r="C42" s="21">
        <v>684.91108099999997</v>
      </c>
      <c r="D42" s="21">
        <v>287.08041400000002</v>
      </c>
      <c r="E42" s="21">
        <v>2130.5416369999998</v>
      </c>
    </row>
    <row r="43" spans="1:5" x14ac:dyDescent="0.2">
      <c r="A43" s="6" t="s">
        <v>50</v>
      </c>
      <c r="B43" s="21">
        <v>3269.271369</v>
      </c>
      <c r="C43" s="21">
        <v>1802.689345</v>
      </c>
      <c r="D43" s="21">
        <v>1290.94408</v>
      </c>
      <c r="E43" s="21">
        <v>6362.904794</v>
      </c>
    </row>
    <row r="44" spans="1:5" x14ac:dyDescent="0.2">
      <c r="A44" s="6" t="s">
        <v>51</v>
      </c>
      <c r="B44" s="21">
        <v>4024.4283030000001</v>
      </c>
      <c r="C44" s="21">
        <v>2557.2953950000001</v>
      </c>
      <c r="D44" s="21">
        <v>1642.879946</v>
      </c>
      <c r="E44" s="21">
        <v>8224.6036440000007</v>
      </c>
    </row>
    <row r="45" spans="1:5" x14ac:dyDescent="0.2">
      <c r="A45" s="6" t="s">
        <v>52</v>
      </c>
      <c r="B45" s="21">
        <v>976.77078800000004</v>
      </c>
      <c r="C45" s="21">
        <v>614.96831999999995</v>
      </c>
      <c r="D45" s="21">
        <v>230.965374</v>
      </c>
      <c r="E45" s="21">
        <v>1822.7044820000001</v>
      </c>
    </row>
    <row r="46" spans="1:5" x14ac:dyDescent="0.2">
      <c r="B46" s="21"/>
      <c r="C46" s="21"/>
      <c r="D46" s="21"/>
      <c r="E46" s="21"/>
    </row>
    <row r="47" spans="1:5" x14ac:dyDescent="0.2">
      <c r="A47" s="8" t="s">
        <v>53</v>
      </c>
      <c r="B47" s="23">
        <f>SUM(B48:B50)</f>
        <v>10931.398549</v>
      </c>
      <c r="C47" s="23">
        <f>SUM(C48:C50)</f>
        <v>5977.5319200000004</v>
      </c>
      <c r="D47" s="23">
        <f>SUM(D48:D50)</f>
        <v>2930.0844290000005</v>
      </c>
      <c r="E47" s="23">
        <f>SUM(E48:E50)</f>
        <v>19839.014898000001</v>
      </c>
    </row>
    <row r="48" spans="1:5" x14ac:dyDescent="0.2">
      <c r="A48" s="6" t="s">
        <v>54</v>
      </c>
      <c r="B48" s="21">
        <v>920.83787800000005</v>
      </c>
      <c r="C48" s="21">
        <v>567.53173000000004</v>
      </c>
      <c r="D48" s="21">
        <v>274.29187999999999</v>
      </c>
      <c r="E48" s="21">
        <v>1762.6614890000001</v>
      </c>
    </row>
    <row r="49" spans="1:5" x14ac:dyDescent="0.2">
      <c r="A49" s="6" t="s">
        <v>55</v>
      </c>
      <c r="B49" s="21">
        <v>822.44937800000002</v>
      </c>
      <c r="C49" s="21">
        <v>543.42120999999997</v>
      </c>
      <c r="D49" s="21">
        <v>215.826896</v>
      </c>
      <c r="E49" s="21">
        <v>1581.697484</v>
      </c>
    </row>
    <row r="50" spans="1:5" x14ac:dyDescent="0.2">
      <c r="A50" s="6" t="s">
        <v>56</v>
      </c>
      <c r="B50" s="21">
        <v>9188.1112929999999</v>
      </c>
      <c r="C50" s="21">
        <v>4866.5789800000002</v>
      </c>
      <c r="D50" s="21">
        <v>2439.9656530000002</v>
      </c>
      <c r="E50" s="21">
        <v>16494.655924999999</v>
      </c>
    </row>
    <row r="51" spans="1:5" x14ac:dyDescent="0.2">
      <c r="B51" s="21"/>
      <c r="C51" s="21"/>
      <c r="D51" s="21"/>
      <c r="E51" s="21"/>
    </row>
    <row r="52" spans="1:5" x14ac:dyDescent="0.2">
      <c r="A52" s="8" t="s">
        <v>57</v>
      </c>
      <c r="B52" s="23">
        <f>SUM(B53:B56)</f>
        <v>6601.4627679999994</v>
      </c>
      <c r="C52" s="23">
        <f>SUM(C53:C56)</f>
        <v>2779.394769</v>
      </c>
      <c r="D52" s="23">
        <f>SUM(D53:D56)</f>
        <v>709.44003500000008</v>
      </c>
      <c r="E52" s="23">
        <f>SUM(E53:E56)</f>
        <v>10090.297570999999</v>
      </c>
    </row>
    <row r="53" spans="1:5" x14ac:dyDescent="0.2">
      <c r="A53" s="6" t="s">
        <v>58</v>
      </c>
      <c r="B53" s="21">
        <v>531.40637100000004</v>
      </c>
      <c r="C53" s="21">
        <v>250.38322600000001</v>
      </c>
      <c r="D53" s="21">
        <v>88.277175999999997</v>
      </c>
      <c r="E53" s="21">
        <v>870.06677300000001</v>
      </c>
    </row>
    <row r="54" spans="1:5" x14ac:dyDescent="0.2">
      <c r="A54" s="6" t="s">
        <v>59</v>
      </c>
      <c r="B54" s="21">
        <v>47.736311999999998</v>
      </c>
      <c r="C54" s="21">
        <v>135.36386300000001</v>
      </c>
      <c r="D54" s="21">
        <v>12.706153</v>
      </c>
      <c r="E54" s="21">
        <v>195.80632800000001</v>
      </c>
    </row>
    <row r="55" spans="1:5" x14ac:dyDescent="0.2">
      <c r="A55" s="6" t="s">
        <v>60</v>
      </c>
      <c r="B55" s="21">
        <v>240.51637600000001</v>
      </c>
      <c r="C55" s="21">
        <v>165.36189400000001</v>
      </c>
      <c r="D55" s="21">
        <v>50.896109000000003</v>
      </c>
      <c r="E55" s="21">
        <v>456.77437900000001</v>
      </c>
    </row>
    <row r="56" spans="1:5" x14ac:dyDescent="0.2">
      <c r="A56" s="6" t="s">
        <v>61</v>
      </c>
      <c r="B56" s="21">
        <v>5781.8037089999998</v>
      </c>
      <c r="C56" s="21">
        <v>2228.2857859999999</v>
      </c>
      <c r="D56" s="21">
        <v>557.56059700000003</v>
      </c>
      <c r="E56" s="21">
        <v>8567.6500909999995</v>
      </c>
    </row>
    <row r="57" spans="1:5" x14ac:dyDescent="0.2">
      <c r="B57" s="21"/>
      <c r="C57" s="21"/>
      <c r="D57" s="21"/>
      <c r="E57" s="21"/>
    </row>
    <row r="58" spans="1:5" x14ac:dyDescent="0.2">
      <c r="A58" s="8" t="s">
        <v>62</v>
      </c>
      <c r="B58" s="23">
        <f>SUM(B59:B65)</f>
        <v>12280.298467000001</v>
      </c>
      <c r="C58" s="23">
        <f>SUM(C59:C65)</f>
        <v>5363.1574289999999</v>
      </c>
      <c r="D58" s="23">
        <f>SUM(D59:D65)</f>
        <v>2157.3870970000003</v>
      </c>
      <c r="E58" s="23">
        <f>SUM(E59:E65)</f>
        <v>19800.842996000003</v>
      </c>
    </row>
    <row r="59" spans="1:5" x14ac:dyDescent="0.2">
      <c r="A59" s="6" t="s">
        <v>63</v>
      </c>
      <c r="B59" s="21">
        <v>3381.6039879999998</v>
      </c>
      <c r="C59" s="21">
        <v>1894.4726370000001</v>
      </c>
      <c r="D59" s="21">
        <v>540.61988099999996</v>
      </c>
      <c r="E59" s="21">
        <v>5816.6965060000002</v>
      </c>
    </row>
    <row r="60" spans="1:5" x14ac:dyDescent="0.2">
      <c r="A60" s="6" t="s">
        <v>64</v>
      </c>
      <c r="B60" s="21">
        <v>3398.780706</v>
      </c>
      <c r="C60" s="21">
        <v>781.85043299999995</v>
      </c>
      <c r="D60" s="21">
        <v>156.430342</v>
      </c>
      <c r="E60" s="21">
        <v>4337.0614820000001</v>
      </c>
    </row>
    <row r="61" spans="1:5" x14ac:dyDescent="0.2">
      <c r="A61" s="6" t="s">
        <v>65</v>
      </c>
      <c r="B61" s="21">
        <v>1144.1946600000001</v>
      </c>
      <c r="C61" s="21">
        <v>363.71770400000003</v>
      </c>
      <c r="D61" s="21">
        <v>137.75412</v>
      </c>
      <c r="E61" s="21">
        <v>1645.6664840000001</v>
      </c>
    </row>
    <row r="62" spans="1:5" x14ac:dyDescent="0.2">
      <c r="A62" s="6" t="s">
        <v>66</v>
      </c>
      <c r="B62" s="21">
        <v>109.709486</v>
      </c>
      <c r="C62" s="21">
        <v>59.899396000000003</v>
      </c>
      <c r="D62" s="21">
        <v>19.421433</v>
      </c>
      <c r="E62" s="21">
        <v>189.030316</v>
      </c>
    </row>
    <row r="63" spans="1:5" x14ac:dyDescent="0.2">
      <c r="A63" s="6" t="s">
        <v>67</v>
      </c>
      <c r="B63" s="21">
        <v>115.085205</v>
      </c>
      <c r="C63" s="21">
        <v>27.497578000000001</v>
      </c>
      <c r="D63" s="21">
        <v>5.3138719999999999</v>
      </c>
      <c r="E63" s="21">
        <v>147.89665600000001</v>
      </c>
    </row>
    <row r="64" spans="1:5" x14ac:dyDescent="0.2">
      <c r="A64" s="6" t="s">
        <v>69</v>
      </c>
      <c r="B64" s="21">
        <v>2738.0164110000001</v>
      </c>
      <c r="C64" s="21">
        <v>1781.7736359999999</v>
      </c>
      <c r="D64" s="21">
        <v>901.18389100000002</v>
      </c>
      <c r="E64" s="21">
        <v>5420.9739380000001</v>
      </c>
    </row>
    <row r="65" spans="1:5" x14ac:dyDescent="0.2">
      <c r="A65" s="6" t="s">
        <v>68</v>
      </c>
      <c r="B65" s="21">
        <v>1392.908011</v>
      </c>
      <c r="C65" s="21">
        <v>453.94604500000003</v>
      </c>
      <c r="D65" s="21">
        <v>396.66355800000002</v>
      </c>
      <c r="E65" s="21">
        <v>2243.5176139999999</v>
      </c>
    </row>
    <row r="66" spans="1:5" x14ac:dyDescent="0.2">
      <c r="A66" s="6"/>
      <c r="B66" s="21"/>
      <c r="C66" s="21"/>
      <c r="D66" s="21"/>
      <c r="E66" s="21"/>
    </row>
    <row r="67" spans="1:5" s="14" customFormat="1" ht="13.5" thickBot="1" x14ac:dyDescent="0.25">
      <c r="A67" s="13" t="s">
        <v>2</v>
      </c>
      <c r="B67" s="22">
        <v>29090.853421</v>
      </c>
      <c r="C67" s="22">
        <v>13649.56595</v>
      </c>
      <c r="D67" s="22">
        <v>6585.4582929999997</v>
      </c>
      <c r="E67" s="22">
        <v>49325.877665</v>
      </c>
    </row>
  </sheetData>
  <mergeCells count="1">
    <mergeCell ref="B2:E2"/>
  </mergeCells>
  <phoneticPr fontId="3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A9" sqref="A9"/>
    </sheetView>
  </sheetViews>
  <sheetFormatPr defaultRowHeight="12.75" x14ac:dyDescent="0.2"/>
  <cols>
    <col min="1" max="1" width="32.5703125" customWidth="1"/>
    <col min="2" max="3" width="10.28515625" bestFit="1" customWidth="1"/>
    <col min="4" max="4" width="9.28515625" bestFit="1" customWidth="1"/>
    <col min="5" max="5" width="10.28515625" bestFit="1" customWidth="1"/>
  </cols>
  <sheetData>
    <row r="1" spans="1:5" ht="64.5" thickTop="1" x14ac:dyDescent="0.2">
      <c r="A1" s="9" t="s">
        <v>23</v>
      </c>
      <c r="B1" s="17" t="s">
        <v>15</v>
      </c>
      <c r="C1" s="17" t="s">
        <v>16</v>
      </c>
      <c r="D1" s="17" t="s">
        <v>17</v>
      </c>
      <c r="E1" s="17" t="s">
        <v>18</v>
      </c>
    </row>
    <row r="2" spans="1:5" x14ac:dyDescent="0.2">
      <c r="A2" s="3"/>
      <c r="B2" s="39" t="s">
        <v>22</v>
      </c>
      <c r="C2" s="39"/>
      <c r="D2" s="39"/>
      <c r="E2" s="39"/>
    </row>
    <row r="3" spans="1:5" x14ac:dyDescent="0.2">
      <c r="A3" s="8" t="s">
        <v>36</v>
      </c>
      <c r="B3" s="11">
        <f>SUM(B4+B25+B26+B27+B28+B29+B30+B31+B32)</f>
        <v>23064.705130999999</v>
      </c>
      <c r="C3" s="11">
        <f>SUM(C4+C25+C26+C27+C28+C29+C30+C31+C32)</f>
        <v>10534.700633999999</v>
      </c>
      <c r="D3" s="11">
        <f>SUM(D4+D25+D26+D27+D28+D29+D30+D31+D32)</f>
        <v>4361.0832060000002</v>
      </c>
      <c r="E3" s="11">
        <f>SUM(E4+E25+E26+E27+E28+E29+E30+E31+E32)</f>
        <v>37960.488971999999</v>
      </c>
    </row>
    <row r="4" spans="1:5" x14ac:dyDescent="0.2">
      <c r="A4" s="6" t="s">
        <v>38</v>
      </c>
      <c r="B4" s="21">
        <v>9450.6922740000009</v>
      </c>
      <c r="C4" s="21">
        <v>4712.0202179999997</v>
      </c>
      <c r="D4" s="21">
        <v>1873.5283730000001</v>
      </c>
      <c r="E4" s="21">
        <v>16036.240865</v>
      </c>
    </row>
    <row r="5" spans="1:5" x14ac:dyDescent="0.2">
      <c r="A5" t="s">
        <v>10</v>
      </c>
    </row>
    <row r="6" spans="1:5" x14ac:dyDescent="0.2">
      <c r="A6" s="6" t="s">
        <v>73</v>
      </c>
      <c r="B6" s="21">
        <v>270.11437599999999</v>
      </c>
      <c r="C6" s="21">
        <v>191.82537400000001</v>
      </c>
      <c r="D6" s="21">
        <v>52.783631</v>
      </c>
      <c r="E6" s="21">
        <v>514.72338100000002</v>
      </c>
    </row>
    <row r="7" spans="1:5" x14ac:dyDescent="0.2">
      <c r="A7" s="6" t="s">
        <v>74</v>
      </c>
      <c r="B7" s="21">
        <v>410.47356000000002</v>
      </c>
      <c r="C7" s="21">
        <v>129.338302</v>
      </c>
      <c r="D7" s="21">
        <v>53.092028999999997</v>
      </c>
      <c r="E7" s="21">
        <v>592.90389100000004</v>
      </c>
    </row>
    <row r="8" spans="1:5" x14ac:dyDescent="0.2">
      <c r="A8" s="6" t="s">
        <v>75</v>
      </c>
      <c r="B8" s="21">
        <v>87.663004999999998</v>
      </c>
      <c r="C8" s="21">
        <v>22.172280000000001</v>
      </c>
      <c r="D8" s="21">
        <v>37.547825000000003</v>
      </c>
      <c r="E8" s="21">
        <v>147.38310999999999</v>
      </c>
    </row>
    <row r="9" spans="1:5" x14ac:dyDescent="0.2">
      <c r="A9" s="6" t="s">
        <v>117</v>
      </c>
      <c r="B9" s="21">
        <v>739.27567599999998</v>
      </c>
      <c r="C9" s="21">
        <v>669.76541299999997</v>
      </c>
      <c r="D9" s="21">
        <v>173.226393</v>
      </c>
      <c r="E9" s="21">
        <v>1582.267482</v>
      </c>
    </row>
    <row r="10" spans="1:5" x14ac:dyDescent="0.2">
      <c r="A10" s="6" t="s">
        <v>76</v>
      </c>
      <c r="B10" s="21">
        <v>2647.7808009999999</v>
      </c>
      <c r="C10" s="21">
        <v>1513.1056269999999</v>
      </c>
      <c r="D10" s="21">
        <v>641.66686300000003</v>
      </c>
      <c r="E10" s="21">
        <v>4802.5532910000002</v>
      </c>
    </row>
    <row r="11" spans="1:5" x14ac:dyDescent="0.2">
      <c r="A11" s="6" t="s">
        <v>77</v>
      </c>
      <c r="B11" s="21">
        <v>249.39371</v>
      </c>
      <c r="C11" s="21">
        <v>196.37581599999999</v>
      </c>
      <c r="D11" s="21">
        <v>25.918206000000001</v>
      </c>
      <c r="E11" s="21">
        <v>471.68773199999998</v>
      </c>
    </row>
    <row r="12" spans="1:5" x14ac:dyDescent="0.2">
      <c r="A12" s="6" t="s">
        <v>78</v>
      </c>
      <c r="B12" s="21">
        <v>36.229813999999998</v>
      </c>
      <c r="C12" s="21">
        <v>34.670144999999998</v>
      </c>
      <c r="D12" s="21">
        <v>12.404329000000001</v>
      </c>
      <c r="E12" s="21">
        <v>83.304288</v>
      </c>
    </row>
    <row r="13" spans="1:5" x14ac:dyDescent="0.2">
      <c r="A13" s="6" t="s">
        <v>79</v>
      </c>
      <c r="B13" s="21">
        <v>306.38589400000001</v>
      </c>
      <c r="C13" s="21">
        <v>85.470958999999993</v>
      </c>
      <c r="D13" s="21">
        <v>47.201779000000002</v>
      </c>
      <c r="E13" s="21">
        <v>439.05863099999999</v>
      </c>
    </row>
    <row r="14" spans="1:5" x14ac:dyDescent="0.2">
      <c r="A14" s="6" t="s">
        <v>80</v>
      </c>
      <c r="B14" s="21">
        <v>425.45044899999999</v>
      </c>
      <c r="C14" s="21">
        <v>342.00027499999999</v>
      </c>
      <c r="D14" s="21">
        <v>111.26726499999999</v>
      </c>
      <c r="E14" s="21">
        <v>878.71798999999999</v>
      </c>
    </row>
    <row r="15" spans="1:5" x14ac:dyDescent="0.2">
      <c r="A15" s="6" t="s">
        <v>81</v>
      </c>
      <c r="B15" s="21">
        <v>321.69815899999998</v>
      </c>
      <c r="C15" s="21">
        <v>107.916</v>
      </c>
      <c r="D15" s="21">
        <v>11.637702000000001</v>
      </c>
      <c r="E15" s="21">
        <v>441.25186100000002</v>
      </c>
    </row>
    <row r="16" spans="1:5" x14ac:dyDescent="0.2">
      <c r="A16" s="6" t="s">
        <v>82</v>
      </c>
      <c r="B16" s="21">
        <v>876.12307899999996</v>
      </c>
      <c r="C16" s="21">
        <v>455.31049200000001</v>
      </c>
      <c r="D16" s="21">
        <v>172.07895600000001</v>
      </c>
      <c r="E16" s="21">
        <v>1503.512526</v>
      </c>
    </row>
    <row r="17" spans="1:5" x14ac:dyDescent="0.2">
      <c r="A17" s="6" t="s">
        <v>83</v>
      </c>
      <c r="B17" s="21">
        <v>1091.5531100000001</v>
      </c>
      <c r="C17" s="21">
        <v>153.982293</v>
      </c>
      <c r="D17" s="21">
        <v>36.253546</v>
      </c>
      <c r="E17" s="21">
        <v>1281.788949</v>
      </c>
    </row>
    <row r="18" spans="1:5" x14ac:dyDescent="0.2">
      <c r="A18" s="6" t="s">
        <v>84</v>
      </c>
      <c r="B18" s="21">
        <v>179.174171</v>
      </c>
      <c r="C18" s="21">
        <v>161.39962</v>
      </c>
      <c r="D18" s="21">
        <v>53.448394999999998</v>
      </c>
      <c r="E18" s="21">
        <v>394.02218599999998</v>
      </c>
    </row>
    <row r="19" spans="1:5" x14ac:dyDescent="0.2">
      <c r="A19" s="6" t="s">
        <v>85</v>
      </c>
      <c r="B19" s="21">
        <v>1351.5183219999999</v>
      </c>
      <c r="C19" s="21">
        <v>389.350977</v>
      </c>
      <c r="D19" s="21">
        <v>324.46729199999999</v>
      </c>
      <c r="E19" s="21">
        <v>2065.3365899999999</v>
      </c>
    </row>
    <row r="20" spans="1:5" x14ac:dyDescent="0.2">
      <c r="A20" s="6" t="s">
        <v>86</v>
      </c>
      <c r="B20" s="21">
        <v>257.13032800000002</v>
      </c>
      <c r="C20" s="21">
        <v>98.992388000000005</v>
      </c>
      <c r="D20" s="21">
        <v>47.830260000000003</v>
      </c>
      <c r="E20" s="21">
        <v>403.95297599999998</v>
      </c>
    </row>
    <row r="21" spans="1:5" x14ac:dyDescent="0.2">
      <c r="A21" s="6" t="s">
        <v>87</v>
      </c>
      <c r="B21" s="21">
        <v>42.364227</v>
      </c>
      <c r="C21" s="21">
        <v>36.159109999999998</v>
      </c>
      <c r="D21" s="21">
        <v>20.280351</v>
      </c>
      <c r="E21" s="21">
        <v>98.803689000000006</v>
      </c>
    </row>
    <row r="22" spans="1:5" x14ac:dyDescent="0.2">
      <c r="A22" s="6" t="s">
        <v>88</v>
      </c>
      <c r="B22" s="21">
        <v>60.936576000000002</v>
      </c>
      <c r="C22" s="21">
        <v>35.612816000000002</v>
      </c>
      <c r="D22" s="21">
        <v>16.201046000000002</v>
      </c>
      <c r="E22" s="21">
        <v>112.750438</v>
      </c>
    </row>
    <row r="23" spans="1:5" x14ac:dyDescent="0.2">
      <c r="A23" s="6" t="s">
        <v>89</v>
      </c>
      <c r="B23" s="21">
        <v>97.427018000000004</v>
      </c>
      <c r="C23" s="21">
        <v>88.572331000000005</v>
      </c>
      <c r="D23" s="21">
        <v>36.222504999999998</v>
      </c>
      <c r="E23" s="21">
        <v>222.22185400000001</v>
      </c>
    </row>
    <row r="24" spans="1:5" x14ac:dyDescent="0.2">
      <c r="A24" s="6"/>
      <c r="B24" s="21"/>
      <c r="C24" s="21"/>
      <c r="D24" s="21"/>
      <c r="E24" s="21"/>
    </row>
    <row r="25" spans="1:5" x14ac:dyDescent="0.2">
      <c r="A25" s="6" t="s">
        <v>39</v>
      </c>
      <c r="B25" s="21">
        <v>38.682872000000003</v>
      </c>
      <c r="C25" s="21">
        <v>21.841933999999998</v>
      </c>
      <c r="D25" s="21">
        <v>12.459352000000001</v>
      </c>
      <c r="E25" s="21">
        <v>72.984157999999994</v>
      </c>
    </row>
    <row r="26" spans="1:5" x14ac:dyDescent="0.2">
      <c r="A26" s="6" t="s">
        <v>40</v>
      </c>
      <c r="B26" s="21">
        <v>1232.504428</v>
      </c>
      <c r="C26" s="21">
        <v>603.91458699999998</v>
      </c>
      <c r="D26" s="21">
        <v>201.36743000000001</v>
      </c>
      <c r="E26" s="21">
        <v>2037.7864460000001</v>
      </c>
    </row>
    <row r="27" spans="1:5" x14ac:dyDescent="0.2">
      <c r="A27" s="6" t="s">
        <v>41</v>
      </c>
      <c r="B27" s="21">
        <v>78.772533999999993</v>
      </c>
      <c r="C27" s="21">
        <v>78.587065999999993</v>
      </c>
      <c r="D27" s="21">
        <v>24.408992000000001</v>
      </c>
      <c r="E27" s="21">
        <v>181.76859200000001</v>
      </c>
    </row>
    <row r="28" spans="1:5" x14ac:dyDescent="0.2">
      <c r="A28" s="6" t="s">
        <v>42</v>
      </c>
      <c r="B28" s="21">
        <v>24.039183999999999</v>
      </c>
      <c r="C28" s="21">
        <v>7.5813519999999999</v>
      </c>
      <c r="D28" s="21">
        <v>0.164571</v>
      </c>
      <c r="E28" s="21">
        <v>31.785105999999999</v>
      </c>
    </row>
    <row r="29" spans="1:5" x14ac:dyDescent="0.2">
      <c r="A29" s="6" t="s">
        <v>43</v>
      </c>
      <c r="B29" s="21">
        <v>5163.6031309999998</v>
      </c>
      <c r="C29" s="21">
        <v>2187.8520779999999</v>
      </c>
      <c r="D29" s="21">
        <v>553.36727699999994</v>
      </c>
      <c r="E29" s="21">
        <v>7904.822486</v>
      </c>
    </row>
    <row r="30" spans="1:5" x14ac:dyDescent="0.2">
      <c r="A30" s="6" t="s">
        <v>44</v>
      </c>
      <c r="B30" s="21">
        <v>2387.1091059999999</v>
      </c>
      <c r="C30" s="21">
        <v>449.85977600000001</v>
      </c>
      <c r="D30" s="21">
        <v>498.93265400000001</v>
      </c>
      <c r="E30" s="21">
        <v>3335.9015359999999</v>
      </c>
    </row>
    <row r="31" spans="1:5" x14ac:dyDescent="0.2">
      <c r="A31" s="6" t="s">
        <v>45</v>
      </c>
      <c r="B31" s="21">
        <v>4466.2546469999997</v>
      </c>
      <c r="C31" s="21">
        <v>2282.4798249999999</v>
      </c>
      <c r="D31" s="21">
        <v>1099.6560219999999</v>
      </c>
      <c r="E31" s="21">
        <v>7848.3904940000002</v>
      </c>
    </row>
    <row r="32" spans="1:5" x14ac:dyDescent="0.2">
      <c r="A32" s="6" t="s">
        <v>37</v>
      </c>
      <c r="B32" s="21">
        <v>223.046955</v>
      </c>
      <c r="C32" s="21">
        <v>190.56379799999999</v>
      </c>
      <c r="D32" s="21">
        <v>97.198535000000007</v>
      </c>
      <c r="E32" s="21">
        <v>510.80928899999998</v>
      </c>
    </row>
    <row r="33" spans="1:5" x14ac:dyDescent="0.2">
      <c r="A33" s="6"/>
      <c r="B33" s="21"/>
      <c r="C33" s="21"/>
      <c r="D33" s="21"/>
      <c r="E33" s="21"/>
    </row>
    <row r="34" spans="1:5" x14ac:dyDescent="0.2">
      <c r="A34" s="8" t="s">
        <v>46</v>
      </c>
      <c r="B34" s="23">
        <f>SUM(B35:B38)</f>
        <v>23064.705130999999</v>
      </c>
      <c r="C34" s="23">
        <f>SUM(C35:C38)</f>
        <v>10534.700633</v>
      </c>
      <c r="D34" s="23">
        <f>SUM(D35:D38)</f>
        <v>4361.0832060000002</v>
      </c>
      <c r="E34" s="23">
        <f>SUM(E35:E38)</f>
        <v>37960.488970999999</v>
      </c>
    </row>
    <row r="35" spans="1:5" x14ac:dyDescent="0.2">
      <c r="A35" s="6" t="s">
        <v>90</v>
      </c>
      <c r="B35" s="21">
        <v>4412.2394809999996</v>
      </c>
      <c r="C35" s="21">
        <v>2332.1340249999998</v>
      </c>
      <c r="D35" s="21">
        <v>913.18288800000005</v>
      </c>
      <c r="E35" s="21">
        <v>7657.5563940000002</v>
      </c>
    </row>
    <row r="36" spans="1:5" x14ac:dyDescent="0.2">
      <c r="A36" s="6" t="s">
        <v>91</v>
      </c>
      <c r="B36" s="21">
        <v>3953.9956499999998</v>
      </c>
      <c r="C36" s="21">
        <v>2438.5866080000001</v>
      </c>
      <c r="D36" s="21">
        <v>746.22031800000002</v>
      </c>
      <c r="E36" s="21">
        <v>7138.8025770000004</v>
      </c>
    </row>
    <row r="37" spans="1:5" x14ac:dyDescent="0.2">
      <c r="A37" s="6" t="s">
        <v>92</v>
      </c>
      <c r="B37" s="21">
        <v>4304.7299999999996</v>
      </c>
      <c r="C37" s="21">
        <v>2401.5100000000002</v>
      </c>
      <c r="D37" s="21">
        <v>1026.72</v>
      </c>
      <c r="E37" s="21">
        <v>7732.96</v>
      </c>
    </row>
    <row r="38" spans="1:5" x14ac:dyDescent="0.2">
      <c r="A38" s="6" t="s">
        <v>93</v>
      </c>
      <c r="B38" s="21">
        <v>10393.74</v>
      </c>
      <c r="C38" s="21">
        <v>3362.47</v>
      </c>
      <c r="D38" s="21">
        <v>1674.96</v>
      </c>
      <c r="E38" s="21">
        <v>15431.17</v>
      </c>
    </row>
    <row r="39" spans="1:5" x14ac:dyDescent="0.2">
      <c r="A39" s="6"/>
      <c r="B39" s="21"/>
      <c r="C39" s="21"/>
      <c r="D39" s="21"/>
      <c r="E39" s="21"/>
    </row>
    <row r="40" spans="1:5" x14ac:dyDescent="0.2">
      <c r="A40" s="8" t="s">
        <v>47</v>
      </c>
      <c r="B40" s="23">
        <f>SUM(B41:B45)</f>
        <v>23064.705131999999</v>
      </c>
      <c r="C40" s="23">
        <f>SUM(C41:C45)</f>
        <v>10534.700633999999</v>
      </c>
      <c r="D40" s="23">
        <f>SUM(D41:D45)</f>
        <v>4361.0832060000002</v>
      </c>
      <c r="E40" s="23">
        <f>SUM(E41:E45)</f>
        <v>37960.488970999999</v>
      </c>
    </row>
    <row r="41" spans="1:5" x14ac:dyDescent="0.2">
      <c r="A41" s="6" t="s">
        <v>48</v>
      </c>
      <c r="B41" s="21">
        <v>15841.495174</v>
      </c>
      <c r="C41" s="21">
        <v>6390.3744729999999</v>
      </c>
      <c r="D41" s="21">
        <v>2358.5483509999999</v>
      </c>
      <c r="E41" s="21">
        <v>24590.417997</v>
      </c>
    </row>
    <row r="42" spans="1:5" x14ac:dyDescent="0.2">
      <c r="A42" s="6" t="s">
        <v>49</v>
      </c>
      <c r="B42" s="21">
        <v>852.12576000000001</v>
      </c>
      <c r="C42" s="21">
        <v>492.63940500000001</v>
      </c>
      <c r="D42" s="21">
        <v>162.93233699999999</v>
      </c>
      <c r="E42" s="21">
        <v>1507.697502</v>
      </c>
    </row>
    <row r="43" spans="1:5" x14ac:dyDescent="0.2">
      <c r="A43" s="6" t="s">
        <v>50</v>
      </c>
      <c r="B43" s="21">
        <v>2663.1310079999998</v>
      </c>
      <c r="C43" s="21">
        <v>1310.668539</v>
      </c>
      <c r="D43" s="21">
        <v>914.96078799999998</v>
      </c>
      <c r="E43" s="21">
        <v>4888.7603360000003</v>
      </c>
    </row>
    <row r="44" spans="1:5" x14ac:dyDescent="0.2">
      <c r="A44" s="6" t="s">
        <v>51</v>
      </c>
      <c r="B44" s="21">
        <v>2989.0116710000002</v>
      </c>
      <c r="C44" s="21">
        <v>1935.622361</v>
      </c>
      <c r="D44" s="21">
        <v>799.72611700000004</v>
      </c>
      <c r="E44" s="21">
        <v>5724.3601479999998</v>
      </c>
    </row>
    <row r="45" spans="1:5" x14ac:dyDescent="0.2">
      <c r="A45" s="6" t="s">
        <v>52</v>
      </c>
      <c r="B45" s="21">
        <v>718.94151899999997</v>
      </c>
      <c r="C45" s="21">
        <v>405.39585599999998</v>
      </c>
      <c r="D45" s="21">
        <v>124.91561299999999</v>
      </c>
      <c r="E45" s="21">
        <v>1249.252988</v>
      </c>
    </row>
    <row r="46" spans="1:5" x14ac:dyDescent="0.2">
      <c r="B46" s="21"/>
      <c r="C46" s="21"/>
      <c r="D46" s="21"/>
      <c r="E46" s="21"/>
    </row>
    <row r="47" spans="1:5" x14ac:dyDescent="0.2">
      <c r="A47" s="8" t="s">
        <v>53</v>
      </c>
      <c r="B47" s="23">
        <f>SUM(B48:B50)</f>
        <v>9450.6922749999994</v>
      </c>
      <c r="C47" s="23">
        <f>SUM(C48:C50)</f>
        <v>4712.0202179999997</v>
      </c>
      <c r="D47" s="23">
        <f>SUM(D48:D50)</f>
        <v>1873.528372</v>
      </c>
      <c r="E47" s="23">
        <f>SUM(E48:E50)</f>
        <v>16036.240865</v>
      </c>
    </row>
    <row r="48" spans="1:5" x14ac:dyDescent="0.2">
      <c r="A48" s="6" t="s">
        <v>54</v>
      </c>
      <c r="B48" s="21">
        <v>794.99169800000004</v>
      </c>
      <c r="C48" s="21">
        <v>371.87004200000001</v>
      </c>
      <c r="D48" s="21">
        <v>154.52727899999999</v>
      </c>
      <c r="E48" s="21">
        <v>1321.3890180000001</v>
      </c>
    </row>
    <row r="49" spans="1:5" x14ac:dyDescent="0.2">
      <c r="A49" s="6" t="s">
        <v>55</v>
      </c>
      <c r="B49" s="21">
        <v>602.00941799999998</v>
      </c>
      <c r="C49" s="21">
        <v>332.08078399999999</v>
      </c>
      <c r="D49" s="21">
        <v>87.524313000000006</v>
      </c>
      <c r="E49" s="21">
        <v>1021.614515</v>
      </c>
    </row>
    <row r="50" spans="1:5" x14ac:dyDescent="0.2">
      <c r="A50" s="6" t="s">
        <v>56</v>
      </c>
      <c r="B50" s="21">
        <v>8053.691159</v>
      </c>
      <c r="C50" s="21">
        <v>4008.0693919999999</v>
      </c>
      <c r="D50" s="21">
        <v>1631.47678</v>
      </c>
      <c r="E50" s="21">
        <v>13693.237332000001</v>
      </c>
    </row>
    <row r="51" spans="1:5" x14ac:dyDescent="0.2">
      <c r="B51" s="21"/>
      <c r="C51" s="21"/>
      <c r="D51" s="21"/>
      <c r="E51" s="21"/>
    </row>
    <row r="52" spans="1:5" x14ac:dyDescent="0.2">
      <c r="A52" s="8" t="s">
        <v>57</v>
      </c>
      <c r="B52" s="23">
        <f>SUM(B53:B56)</f>
        <v>4773.8569850000003</v>
      </c>
      <c r="C52" s="23">
        <f>SUM(C53:C56)</f>
        <v>2044.2629279999999</v>
      </c>
      <c r="D52" s="23">
        <f>SUM(D53:D56)</f>
        <v>513.18619799999999</v>
      </c>
      <c r="E52" s="23">
        <f>SUM(E53:E56)</f>
        <v>7331.3061099999995</v>
      </c>
    </row>
    <row r="53" spans="1:5" x14ac:dyDescent="0.2">
      <c r="A53" s="6" t="s">
        <v>58</v>
      </c>
      <c r="B53" s="21">
        <v>492.29128100000003</v>
      </c>
      <c r="C53" s="21">
        <v>187.854457</v>
      </c>
      <c r="D53" s="21">
        <v>60.380586999999998</v>
      </c>
      <c r="E53" s="21">
        <v>740.52632500000004</v>
      </c>
    </row>
    <row r="54" spans="1:5" x14ac:dyDescent="0.2">
      <c r="A54" s="6" t="s">
        <v>59</v>
      </c>
      <c r="B54" s="21">
        <v>25.167238000000001</v>
      </c>
      <c r="C54" s="21">
        <v>96.687821999999997</v>
      </c>
      <c r="D54" s="21">
        <v>1.1741870000000001</v>
      </c>
      <c r="E54" s="21">
        <v>123.029246</v>
      </c>
    </row>
    <row r="55" spans="1:5" x14ac:dyDescent="0.2">
      <c r="A55" s="6" t="s">
        <v>60</v>
      </c>
      <c r="B55" s="21">
        <v>224.03903</v>
      </c>
      <c r="C55" s="21">
        <v>123.603729</v>
      </c>
      <c r="D55" s="21">
        <v>50.105899999999998</v>
      </c>
      <c r="E55" s="21">
        <v>397.74865899999998</v>
      </c>
    </row>
    <row r="56" spans="1:5" x14ac:dyDescent="0.2">
      <c r="A56" s="6" t="s">
        <v>61</v>
      </c>
      <c r="B56" s="21">
        <v>4032.3594360000002</v>
      </c>
      <c r="C56" s="21">
        <v>1636.1169199999999</v>
      </c>
      <c r="D56" s="21">
        <v>401.52552400000002</v>
      </c>
      <c r="E56" s="21">
        <v>6070.0018799999998</v>
      </c>
    </row>
    <row r="57" spans="1:5" x14ac:dyDescent="0.2">
      <c r="B57" s="21"/>
      <c r="C57" s="21"/>
      <c r="D57" s="21"/>
      <c r="E57" s="21"/>
    </row>
    <row r="58" spans="1:5" x14ac:dyDescent="0.2">
      <c r="A58" s="8" t="s">
        <v>62</v>
      </c>
      <c r="B58" s="23">
        <f>SUM(B59:B65)</f>
        <v>9106.4172550000003</v>
      </c>
      <c r="C58" s="23">
        <f>SUM(C59:C65)</f>
        <v>4255.2517579999994</v>
      </c>
      <c r="D58" s="23">
        <f>SUM(D59:D65)</f>
        <v>1578.185142</v>
      </c>
      <c r="E58" s="23">
        <f>SUM(E59:E65)</f>
        <v>14939.854155000001</v>
      </c>
    </row>
    <row r="59" spans="1:5" x14ac:dyDescent="0.2">
      <c r="A59" s="6" t="s">
        <v>63</v>
      </c>
      <c r="B59" s="21">
        <v>2600.1914470000002</v>
      </c>
      <c r="C59" s="21">
        <v>1535.465831</v>
      </c>
      <c r="D59" s="21">
        <v>403.19409400000001</v>
      </c>
      <c r="E59" s="21">
        <v>4538.8513709999997</v>
      </c>
    </row>
    <row r="60" spans="1:5" x14ac:dyDescent="0.2">
      <c r="A60" s="6" t="s">
        <v>64</v>
      </c>
      <c r="B60" s="21">
        <v>2277.0152950000002</v>
      </c>
      <c r="C60" s="21">
        <v>472.85247900000002</v>
      </c>
      <c r="D60" s="21">
        <v>88.893738999999997</v>
      </c>
      <c r="E60" s="21">
        <v>2838.7615129999999</v>
      </c>
    </row>
    <row r="61" spans="1:5" x14ac:dyDescent="0.2">
      <c r="A61" s="6" t="s">
        <v>65</v>
      </c>
      <c r="B61" s="21">
        <v>835.16392599999995</v>
      </c>
      <c r="C61" s="21">
        <v>241.957841</v>
      </c>
      <c r="D61" s="21">
        <v>111.778085</v>
      </c>
      <c r="E61" s="21">
        <v>1188.899852</v>
      </c>
    </row>
    <row r="62" spans="1:5" x14ac:dyDescent="0.2">
      <c r="A62" s="6" t="s">
        <v>66</v>
      </c>
      <c r="B62" s="21">
        <v>70.606774000000001</v>
      </c>
      <c r="C62" s="21">
        <v>41.127189000000001</v>
      </c>
      <c r="D62" s="21">
        <v>16.518996999999999</v>
      </c>
      <c r="E62" s="21">
        <v>128.252961</v>
      </c>
    </row>
    <row r="63" spans="1:5" x14ac:dyDescent="0.2">
      <c r="A63" s="6" t="s">
        <v>67</v>
      </c>
      <c r="B63" s="21">
        <v>109.994647</v>
      </c>
      <c r="C63" s="21">
        <v>23.452687000000001</v>
      </c>
      <c r="D63" s="21">
        <v>4.2563649999999997</v>
      </c>
      <c r="E63" s="21">
        <v>137.7037</v>
      </c>
    </row>
    <row r="64" spans="1:5" x14ac:dyDescent="0.2">
      <c r="A64" s="6" t="s">
        <v>69</v>
      </c>
      <c r="B64" s="21">
        <v>2403.6587009999998</v>
      </c>
      <c r="C64" s="21">
        <v>1622.779231</v>
      </c>
      <c r="D64" s="21">
        <v>775.81451800000002</v>
      </c>
      <c r="E64" s="21">
        <v>4802.25245</v>
      </c>
    </row>
    <row r="65" spans="1:5" x14ac:dyDescent="0.2">
      <c r="A65" s="6" t="s">
        <v>68</v>
      </c>
      <c r="B65" s="21">
        <v>809.78646500000002</v>
      </c>
      <c r="C65" s="21">
        <v>317.61649999999997</v>
      </c>
      <c r="D65" s="21">
        <v>177.729344</v>
      </c>
      <c r="E65" s="21">
        <v>1305.132308</v>
      </c>
    </row>
    <row r="66" spans="1:5" x14ac:dyDescent="0.2">
      <c r="A66" s="6"/>
      <c r="B66" s="21"/>
      <c r="C66" s="21"/>
      <c r="D66" s="21"/>
      <c r="E66" s="21"/>
    </row>
    <row r="67" spans="1:5" s="14" customFormat="1" ht="13.5" thickBot="1" x14ac:dyDescent="0.25">
      <c r="A67" s="13" t="s">
        <v>2</v>
      </c>
      <c r="B67" s="22">
        <v>23064.705130999999</v>
      </c>
      <c r="C67" s="22">
        <v>10534.700634000001</v>
      </c>
      <c r="D67" s="22">
        <v>4361.0832060000002</v>
      </c>
      <c r="E67" s="22">
        <v>37960.488970999999</v>
      </c>
    </row>
  </sheetData>
  <mergeCells count="1">
    <mergeCell ref="B2:E2"/>
  </mergeCells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Tabeloversigt</vt:lpstr>
      <vt:lpstr>FOU00</vt:lpstr>
      <vt:lpstr>FOU01</vt:lpstr>
      <vt:lpstr>FoU02</vt:lpstr>
      <vt:lpstr>FOU03</vt:lpstr>
      <vt:lpstr>FOU05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Ea Lahn Mittet</dc:creator>
  <cp:lastModifiedBy>Ea Lahn Mittet</cp:lastModifiedBy>
  <cp:lastPrinted>2011-05-31T07:13:26Z</cp:lastPrinted>
  <dcterms:created xsi:type="dcterms:W3CDTF">2011-04-10T14:05:44Z</dcterms:created>
  <dcterms:modified xsi:type="dcterms:W3CDTF">2022-05-02T12:05:59Z</dcterms:modified>
</cp:coreProperties>
</file>